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eneral\КАЗНА НАУКА 2201390 2025 р\"/>
    </mc:Choice>
  </mc:AlternateContent>
  <xr:revisionPtr revIDLastSave="0" documentId="8_{A6128E09-CBFC-45F3-A37B-4B7DAE2D0037}" xr6:coauthVersionLast="47" xr6:coauthVersionMax="47" xr10:uidLastSave="{00000000-0000-0000-0000-000000000000}"/>
  <bookViews>
    <workbookView xWindow="-108" yWindow="-108" windowWidth="23256" windowHeight="12576" xr2:uid="{0DC31D29-317A-4D8A-BD11-6605918755E1}"/>
  </bookViews>
  <sheets>
    <sheet name="2201390 киев го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E91" i="1"/>
  <c r="D91" i="1"/>
  <c r="C91" i="1"/>
  <c r="E76" i="1"/>
  <c r="D76" i="1"/>
  <c r="C76" i="1"/>
  <c r="E63" i="1"/>
  <c r="E62" i="1"/>
  <c r="E61" i="1"/>
  <c r="E47" i="1" s="1"/>
  <c r="E40" i="1" s="1"/>
  <c r="E39" i="1" s="1"/>
  <c r="D61" i="1"/>
  <c r="C61" i="1"/>
  <c r="C47" i="1" s="1"/>
  <c r="C40" i="1" s="1"/>
  <c r="C39" i="1" s="1"/>
  <c r="D47" i="1"/>
  <c r="D40" i="1" s="1"/>
  <c r="D39" i="1" s="1"/>
  <c r="E36" i="1"/>
  <c r="D35" i="1"/>
  <c r="E35" i="1" s="1"/>
  <c r="D34" i="1"/>
  <c r="E34" i="1" s="1"/>
  <c r="E30" i="1"/>
  <c r="E29" i="1"/>
  <c r="D29" i="1"/>
  <c r="E28" i="1"/>
  <c r="E27" i="1"/>
  <c r="E26" i="1"/>
  <c r="E25" i="1"/>
  <c r="E24" i="1"/>
  <c r="D24" i="1"/>
  <c r="E23" i="1"/>
  <c r="D23" i="1"/>
  <c r="E22" i="1"/>
  <c r="D21" i="1"/>
  <c r="C21" i="1"/>
  <c r="E21" i="1" s="1"/>
  <c r="D2" i="1" s="1"/>
</calcChain>
</file>

<file path=xl/sharedStrings.xml><?xml version="1.0" encoding="utf-8"?>
<sst xmlns="http://schemas.openxmlformats.org/spreadsheetml/2006/main" count="127" uniqueCount="113">
  <si>
    <t xml:space="preserve">ЗАТВЕРДЖЕНО Наказ Міністерства фінансів України 28 січня 2002 року № 57 (у редакції наказу Міністерства фінансів України від 04 грудня 2015 року № 1118) 
</t>
  </si>
  <si>
    <t xml:space="preserve">Затверджений в сумі </t>
  </si>
  <si>
    <t>грн.</t>
  </si>
  <si>
    <t>тридцять пять мільйонів двісті девятнадцять тисяч сімсот грн</t>
  </si>
  <si>
    <t>(сума словами і цифрами)</t>
  </si>
  <si>
    <t>Заступник Міністра освіти і науки України</t>
  </si>
  <si>
    <t>Денис КУРБАТОВ</t>
  </si>
  <si>
    <t>(підпис)</t>
  </si>
  <si>
    <t>(Власне ім'я  ПРІЗИЩЕ)</t>
  </si>
  <si>
    <t>"    21     " січня           2025    р.</t>
  </si>
  <si>
    <t>М.П.</t>
  </si>
  <si>
    <t xml:space="preserve">   КОШТОРИС на   2025 р.</t>
  </si>
  <si>
    <t xml:space="preserve"> 02071180  Національний технічний університет "Харківський політехнічний інститут"  м.Харків</t>
  </si>
  <si>
    <t>м.Харків</t>
  </si>
  <si>
    <r>
      <t>вид бюджету</t>
    </r>
    <r>
      <rPr>
        <b/>
        <sz val="10"/>
        <rFont val="Times New Roman"/>
        <family val="1"/>
        <charset val="204"/>
      </rPr>
      <t xml:space="preserve">                                     </t>
    </r>
    <r>
      <rPr>
        <b/>
        <u/>
        <sz val="10"/>
        <rFont val="Times New Roman"/>
        <family val="1"/>
        <charset val="204"/>
      </rPr>
      <t xml:space="preserve"> </t>
    </r>
    <r>
      <rPr>
        <b/>
        <u/>
        <sz val="9"/>
        <rFont val="Arial"/>
        <family val="2"/>
        <charset val="204"/>
      </rPr>
      <t xml:space="preserve"> Державний</t>
    </r>
  </si>
  <si>
    <r>
      <t>код та назва відомчої класифікації видатків та кредитування  бюджет</t>
    </r>
    <r>
      <rPr>
        <b/>
        <sz val="9"/>
        <rFont val="Times New Roman"/>
        <family val="1"/>
        <charset val="204"/>
      </rPr>
      <t xml:space="preserve">у  220 Міністерство освіти і науки України  </t>
    </r>
  </si>
  <si>
    <t>код та назва програмної класифікаціїї видатків та кредитування державного бюджету 2201390 Підтримка пріоритетних напрямів наукових досліджень і науково-технічних (експериментальних) розробок , науково і науково-технічна діяльність закладів вищої освіти та наукових установ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</si>
  <si>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)      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</si>
  <si>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</si>
  <si>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</si>
  <si>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</si>
  <si>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</si>
  <si>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</si>
  <si>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</si>
  <si>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</si>
  <si>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</si>
  <si>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</si>
  <si>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</si>
  <si>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т.ч.</t>
  </si>
  <si>
    <t>надходження від плати за послуги ,що  надаються бюджетними установами згідно із законодавством</t>
  </si>
  <si>
    <t xml:space="preserve">    Плата за послуги ,що надаються бюджетними установами згідно з їх основною діяльністю</t>
  </si>
  <si>
    <r>
      <t xml:space="preserve">  </t>
    </r>
    <r>
      <rPr>
        <sz val="8"/>
        <rFont val="Times New Roman"/>
        <family val="1"/>
        <charset val="204"/>
      </rPr>
      <t>Надходження бюджетних установ від додаткової (господарської)діяльності</t>
    </r>
  </si>
  <si>
    <t xml:space="preserve"> 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</si>
  <si>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 бюджетних установ від реалізації в установленому порядку майна(крім нерухомого майна)</t>
  </si>
  <si>
    <t>інші джерела власних надходжень бюджетних установ</t>
  </si>
  <si>
    <t>Благодійні внески,гранти та дарунки</t>
  </si>
  <si>
    <t xml:space="preserve"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
</t>
  </si>
  <si>
    <t xml:space="preserve">-інші надходження </t>
  </si>
  <si>
    <t>-інші доходи</t>
  </si>
  <si>
    <t xml:space="preserve">Фінансування </t>
  </si>
  <si>
    <t>Фінансування за активними операціями</t>
  </si>
  <si>
    <t>на початок періоду</t>
  </si>
  <si>
    <t>- повернення кредитів до бюджету</t>
  </si>
  <si>
    <t>ВИДАТКИ  ТА НАДАННЯ КРЕДИТІВ-Усього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</si>
  <si>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</si>
  <si>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</si>
  <si>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</si>
  <si>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</si>
  <si>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</si>
  <si>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</si>
  <si>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</si>
  <si>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</si>
  <si>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</si>
  <si>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</si>
  <si>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</si>
  <si>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</si>
  <si>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</si>
  <si>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</si>
  <si>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</si>
  <si>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</si>
  <si>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</si>
  <si>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</si>
  <si>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</si>
  <si>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</si>
  <si>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 xml:space="preserve">Оплата енергосервісу </t>
  </si>
  <si>
    <t>Дослідження і розробки, окремі заходи по реалізації державних (регіональних) програм  </t>
  </si>
  <si>
    <t>Дослідження і розробки, окремі заходи розвитку по реалізації державних (регіональних) програм  </t>
  </si>
  <si>
    <t>Окремі заходи по реалізації державних (регіональних) програм, не віднесені до заходів розвитку </t>
  </si>
  <si>
    <t>Обслуговування боргових зобов'язань</t>
  </si>
  <si>
    <t>Обслуговування внутрішніх боргових зобов’язань</t>
  </si>
  <si>
    <t>Обслуговування зовнішніх боргових зобов’язань</t>
  </si>
  <si>
    <r>
      <t>Поточні трансферти</t>
    </r>
    <r>
      <rPr>
        <i/>
        <sz val="8"/>
        <color indexed="8"/>
        <rFont val="Times New Roman"/>
        <family val="1"/>
        <charset val="204"/>
      </rPr>
      <t> </t>
    </r>
  </si>
  <si>
    <t xml:space="preserve">Субсидії та поточні трансферти підприємствам (установам, організаціям) </t>
  </si>
  <si>
    <t>Поточні трансферти органам державного управління інших рівнів </t>
  </si>
  <si>
    <t>Поточні трансферти урядам іноземних держав  та міжнародним організаціям</t>
  </si>
  <si>
    <t>Соціальне забезпечення </t>
  </si>
  <si>
    <t>Виплата пенсій і допомоги </t>
  </si>
  <si>
    <t>Стипендії </t>
  </si>
  <si>
    <t>Інші виплати населенню </t>
  </si>
  <si>
    <t>Інші поточні видатки</t>
  </si>
  <si>
    <r>
      <t>Капітальні видатки</t>
    </r>
    <r>
      <rPr>
        <sz val="8"/>
        <color indexed="8"/>
        <rFont val="Times New Roman"/>
        <family val="1"/>
        <charset val="204"/>
      </rPr>
      <t> </t>
    </r>
  </si>
  <si>
    <r>
      <t>Придбання основного капіталу</t>
    </r>
    <r>
      <rPr>
        <sz val="8"/>
        <color indexed="8"/>
        <rFont val="Times New Roman"/>
        <family val="1"/>
        <charset val="204"/>
      </rPr>
      <t> </t>
    </r>
  </si>
  <si>
    <t>Придбання обладнання і предметів довгострокового користування </t>
  </si>
  <si>
    <t>Капітальне будівництво (придбання) </t>
  </si>
  <si>
    <t>Капітальне будівництво (придбання) житла </t>
  </si>
  <si>
    <t>Капітальне будівництво (придбання) інших об’єктів </t>
  </si>
  <si>
    <t>Капітальний ремонт </t>
  </si>
  <si>
    <t>Капітальний ремонт житлового фонду (приміщень)</t>
  </si>
  <si>
    <t>Капітальний ремонт інших об'єктів </t>
  </si>
  <si>
    <t>Реконструкція та реставрація </t>
  </si>
  <si>
    <t>Реконструкція житлового фонду (приміщень)</t>
  </si>
  <si>
    <t>Реконструкція та реставрація інших об'єктів </t>
  </si>
  <si>
    <t>Реставрація пам'яток культури, історії та архітектури </t>
  </si>
  <si>
    <t>Створення державних запасів і резервів </t>
  </si>
  <si>
    <t>Придбання землі та нематеріальних активів  </t>
  </si>
  <si>
    <r>
      <t>Капітальні трансферти</t>
    </r>
    <r>
      <rPr>
        <sz val="8"/>
        <color indexed="8"/>
        <rFont val="Times New Roman"/>
        <family val="1"/>
        <charset val="204"/>
      </rPr>
      <t> </t>
    </r>
  </si>
  <si>
    <t>Капітальні трансферти підприємствам (установам, організаціям) </t>
  </si>
  <si>
    <t>Капітальні трансферти органам державного управління інших рівнів </t>
  </si>
  <si>
    <t>Капітальні трансферти урядам  іноземних держав та міжнародним організаціям</t>
  </si>
  <si>
    <t>Капітальні трансферти населенню </t>
  </si>
  <si>
    <r>
      <t>Надання внутрішніх кредитів</t>
    </r>
    <r>
      <rPr>
        <sz val="8"/>
        <color indexed="8"/>
        <rFont val="Times New Roman"/>
        <family val="1"/>
        <charset val="204"/>
      </rPr>
      <t> </t>
    </r>
  </si>
  <si>
    <t>Надання кредитів органам державного управління інших рівнів </t>
  </si>
  <si>
    <t>Надання кредитів підприємствам, установам, організаціям </t>
  </si>
  <si>
    <t>Надання інших внутрішніх кредитів </t>
  </si>
  <si>
    <r>
      <t xml:space="preserve">        Надання зовнішніх кредитів</t>
    </r>
    <r>
      <rPr>
        <sz val="8"/>
        <color indexed="8"/>
        <rFont val="Times New Roman"/>
        <family val="1"/>
        <charset val="204"/>
      </rPr>
      <t> </t>
    </r>
  </si>
  <si>
    <r>
      <t>Нерозподілені видатки</t>
    </r>
    <r>
      <rPr>
        <sz val="8"/>
        <color indexed="8"/>
        <rFont val="Times New Roman"/>
        <family val="1"/>
        <charset val="204"/>
      </rPr>
      <t> </t>
    </r>
  </si>
  <si>
    <t>9000 </t>
  </si>
  <si>
    <t>Ректор</t>
  </si>
  <si>
    <t>Євген СОКОЛ</t>
  </si>
  <si>
    <t xml:space="preserve">                             Начальник планово-фінансового відділу</t>
  </si>
  <si>
    <t>Ніна ГОРБАТЕНКО</t>
  </si>
  <si>
    <t>"       "    січня   2025  р.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</si>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</sst>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6"/>
      <name val="Arial Cyr"/>
      <charset val="204"/>
    </font>
    <font>
      <sz val="9"/>
      <name val="Arial Cyr"/>
      <charset val="204"/>
    </font>
    <font>
      <sz val="7"/>
      <name val="Arial Cyr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6"/>
      <name val="Times New Roman"/>
      <family val="1"/>
      <charset val="204"/>
    </font>
    <font>
      <b/>
      <u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7"/>
      <name val="Arial Cyr"/>
      <charset val="204"/>
    </font>
    <font>
      <b/>
      <sz val="8"/>
      <name val="Arial"/>
      <family val="2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Arial Cyr"/>
      <charset val="204"/>
    </font>
    <font>
      <b/>
      <sz val="8"/>
      <name val="Times New Roman Cyr"/>
      <family val="1"/>
      <charset val="204"/>
    </font>
    <font>
      <b/>
      <i/>
      <sz val="8"/>
      <name val="Times New Roman Cyr"/>
      <charset val="204"/>
    </font>
    <font>
      <b/>
      <i/>
      <sz val="9"/>
      <name val="Times New Roman"/>
      <family val="1"/>
      <charset val="204"/>
    </font>
    <font>
      <b/>
      <i/>
      <sz val="8"/>
      <name val="Arial Cyr"/>
      <charset val="204"/>
    </font>
    <font>
      <sz val="8"/>
      <name val="Times New Roman Cyr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name val="Arial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justify"/>
    </xf>
    <xf numFmtId="165" fontId="3" fillId="0" borderId="1" xfId="1" applyNumberFormat="1" applyFont="1" applyBorder="1"/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0" fillId="0" borderId="3" xfId="0" applyBorder="1"/>
    <xf numFmtId="0" fontId="5" fillId="0" borderId="0" xfId="0" applyFont="1" applyAlignment="1">
      <alignment horizontal="justify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0" fontId="6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7" fillId="0" borderId="0" xfId="0" applyFont="1"/>
    <xf numFmtId="0" fontId="0" fillId="0" borderId="0" xfId="0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16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15" fillId="0" borderId="4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8" fillId="0" borderId="8" xfId="0" applyFont="1" applyBorder="1" applyAlignment="1">
      <alignment wrapText="1"/>
    </xf>
    <xf numFmtId="0" fontId="19" fillId="0" borderId="4" xfId="0" applyFont="1" applyBorder="1" applyAlignment="1">
      <alignment horizontal="center" wrapText="1"/>
    </xf>
    <xf numFmtId="165" fontId="0" fillId="0" borderId="4" xfId="0" applyNumberFormat="1" applyBorder="1" applyAlignment="1">
      <alignment horizontal="center"/>
    </xf>
    <xf numFmtId="0" fontId="20" fillId="0" borderId="8" xfId="0" applyFont="1" applyBorder="1" applyAlignment="1">
      <alignment horizontal="justify" wrapText="1"/>
    </xf>
    <xf numFmtId="0" fontId="0" fillId="0" borderId="0" xfId="0" applyAlignment="1">
      <alignment horizontal="center"/>
    </xf>
    <xf numFmtId="0" fontId="19" fillId="0" borderId="8" xfId="0" applyFont="1" applyBorder="1" applyAlignment="1">
      <alignment horizontal="justify" wrapText="1"/>
    </xf>
    <xf numFmtId="0" fontId="5" fillId="0" borderId="8" xfId="0" applyFont="1" applyBorder="1" applyAlignment="1">
      <alignment horizontal="justify" wrapText="1"/>
    </xf>
    <xf numFmtId="0" fontId="18" fillId="0" borderId="8" xfId="0" applyFont="1" applyBorder="1" applyAlignment="1">
      <alignment horizontal="justify" wrapText="1"/>
    </xf>
    <xf numFmtId="165" fontId="0" fillId="0" borderId="4" xfId="1" applyNumberFormat="1" applyFont="1" applyBorder="1" applyAlignment="1">
      <alignment horizontal="center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vertical="justify" wrapText="1"/>
    </xf>
    <xf numFmtId="0" fontId="18" fillId="0" borderId="4" xfId="0" applyFont="1" applyBorder="1" applyAlignment="1">
      <alignment horizontal="justify" wrapText="1"/>
    </xf>
    <xf numFmtId="0" fontId="19" fillId="0" borderId="9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justify" wrapText="1"/>
    </xf>
    <xf numFmtId="0" fontId="15" fillId="0" borderId="8" xfId="0" applyFont="1" applyBorder="1" applyAlignment="1">
      <alignment horizontal="left" wrapText="1"/>
    </xf>
    <xf numFmtId="0" fontId="0" fillId="0" borderId="4" xfId="0" applyBorder="1"/>
    <xf numFmtId="0" fontId="19" fillId="0" borderId="0" xfId="0" applyFont="1"/>
    <xf numFmtId="0" fontId="21" fillId="0" borderId="4" xfId="0" applyFont="1" applyBorder="1" applyAlignment="1">
      <alignment horizontal="center"/>
    </xf>
    <xf numFmtId="0" fontId="19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left" wrapText="1"/>
    </xf>
    <xf numFmtId="49" fontId="18" fillId="0" borderId="10" xfId="0" applyNumberFormat="1" applyFont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22" fillId="0" borderId="4" xfId="0" applyFont="1" applyBorder="1" applyAlignment="1">
      <alignment horizontal="left" wrapText="1"/>
    </xf>
    <xf numFmtId="0" fontId="23" fillId="0" borderId="4" xfId="0" applyFont="1" applyBorder="1" applyAlignment="1">
      <alignment wrapText="1"/>
    </xf>
    <xf numFmtId="0" fontId="24" fillId="0" borderId="8" xfId="0" applyFont="1" applyBorder="1" applyAlignment="1">
      <alignment horizontal="center" wrapText="1"/>
    </xf>
    <xf numFmtId="0" fontId="25" fillId="0" borderId="4" xfId="0" applyFont="1" applyBorder="1" applyAlignment="1">
      <alignment horizontal="center"/>
    </xf>
    <xf numFmtId="0" fontId="26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27" fillId="0" borderId="12" xfId="0" applyFont="1" applyBorder="1" applyAlignment="1">
      <alignment wrapText="1"/>
    </xf>
    <xf numFmtId="0" fontId="28" fillId="0" borderId="12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0" fontId="20" fillId="0" borderId="8" xfId="0" applyFont="1" applyBorder="1" applyAlignment="1">
      <alignment horizontal="center" wrapText="1"/>
    </xf>
    <xf numFmtId="0" fontId="30" fillId="0" borderId="12" xfId="0" applyFont="1" applyBorder="1" applyAlignment="1">
      <alignment wrapText="1"/>
    </xf>
    <xf numFmtId="0" fontId="31" fillId="0" borderId="8" xfId="0" applyFont="1" applyBorder="1" applyAlignment="1">
      <alignment horizontal="center" wrapText="1"/>
    </xf>
    <xf numFmtId="0" fontId="32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3" fillId="0" borderId="12" xfId="0" applyFont="1" applyBorder="1" applyAlignment="1">
      <alignment wrapText="1"/>
    </xf>
    <xf numFmtId="0" fontId="20" fillId="0" borderId="5" xfId="0" applyFont="1" applyBorder="1" applyAlignment="1">
      <alignment horizontal="center" wrapText="1"/>
    </xf>
    <xf numFmtId="0" fontId="20" fillId="0" borderId="4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4" fillId="0" borderId="10" xfId="0" applyFont="1" applyBorder="1" applyAlignment="1">
      <alignment horizontal="center" wrapText="1"/>
    </xf>
    <xf numFmtId="0" fontId="35" fillId="0" borderId="4" xfId="0" applyFont="1" applyBorder="1" applyAlignment="1">
      <alignment horizontal="center"/>
    </xf>
    <xf numFmtId="0" fontId="29" fillId="0" borderId="12" xfId="0" applyFont="1" applyBorder="1" applyAlignment="1">
      <alignment horizontal="left" wrapText="1"/>
    </xf>
    <xf numFmtId="0" fontId="34" fillId="0" borderId="8" xfId="0" applyFont="1" applyBorder="1" applyAlignment="1">
      <alignment horizontal="center" wrapText="1"/>
    </xf>
    <xf numFmtId="0" fontId="33" fillId="0" borderId="12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36" fillId="0" borderId="4" xfId="0" applyFont="1" applyBorder="1" applyAlignment="1">
      <alignment vertical="center" wrapText="1"/>
    </xf>
    <xf numFmtId="0" fontId="37" fillId="0" borderId="4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4" xfId="0" applyFont="1" applyBorder="1"/>
    <xf numFmtId="0" fontId="1" fillId="0" borderId="0" xfId="0" applyFont="1"/>
    <xf numFmtId="0" fontId="38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2C6A-61DB-48D1-B19A-EBEE880799BA}">
  <sheetPr>
    <tabColor indexed="14"/>
  </sheetPr>
  <dimension ref="A1:E115"/>
  <sheetViews>
    <sheetView tabSelected="1" view="pageBreakPreview" zoomScaleNormal="100" zoomScaleSheetLayoutView="100" workbookViewId="0">
      <selection activeCell="A5" sqref="A5"/>
    </sheetView>
  </sheetViews>
  <sheetFormatPr defaultRowHeight="13.2" x14ac:dyDescent="0.25"/>
  <cols>
    <col min="1" max="1" width="47" customWidth="1"/>
    <col min="2" max="2" width="11" customWidth="1"/>
    <col min="3" max="4" width="13.109375" customWidth="1"/>
    <col min="5" max="5" width="13.88671875" customWidth="1"/>
    <col min="7" max="7" width="10" bestFit="1" customWidth="1"/>
    <col min="257" max="257" width="47" customWidth="1"/>
    <col min="258" max="258" width="11" customWidth="1"/>
    <col min="259" max="260" width="13.109375" customWidth="1"/>
    <col min="261" max="261" width="13.88671875" customWidth="1"/>
    <col min="263" max="263" width="10" bestFit="1" customWidth="1"/>
    <col min="513" max="513" width="47" customWidth="1"/>
    <col min="514" max="514" width="11" customWidth="1"/>
    <col min="515" max="516" width="13.109375" customWidth="1"/>
    <col min="517" max="517" width="13.88671875" customWidth="1"/>
    <col min="519" max="519" width="10" bestFit="1" customWidth="1"/>
    <col min="769" max="769" width="47" customWidth="1"/>
    <col min="770" max="770" width="11" customWidth="1"/>
    <col min="771" max="772" width="13.109375" customWidth="1"/>
    <col min="773" max="773" width="13.88671875" customWidth="1"/>
    <col min="775" max="775" width="10" bestFit="1" customWidth="1"/>
    <col min="1025" max="1025" width="47" customWidth="1"/>
    <col min="1026" max="1026" width="11" customWidth="1"/>
    <col min="1027" max="1028" width="13.109375" customWidth="1"/>
    <col min="1029" max="1029" width="13.88671875" customWidth="1"/>
    <col min="1031" max="1031" width="10" bestFit="1" customWidth="1"/>
    <col min="1281" max="1281" width="47" customWidth="1"/>
    <col min="1282" max="1282" width="11" customWidth="1"/>
    <col min="1283" max="1284" width="13.109375" customWidth="1"/>
    <col min="1285" max="1285" width="13.88671875" customWidth="1"/>
    <col min="1287" max="1287" width="10" bestFit="1" customWidth="1"/>
    <col min="1537" max="1537" width="47" customWidth="1"/>
    <col min="1538" max="1538" width="11" customWidth="1"/>
    <col min="1539" max="1540" width="13.109375" customWidth="1"/>
    <col min="1541" max="1541" width="13.88671875" customWidth="1"/>
    <col min="1543" max="1543" width="10" bestFit="1" customWidth="1"/>
    <col min="1793" max="1793" width="47" customWidth="1"/>
    <col min="1794" max="1794" width="11" customWidth="1"/>
    <col min="1795" max="1796" width="13.109375" customWidth="1"/>
    <col min="1797" max="1797" width="13.88671875" customWidth="1"/>
    <col min="1799" max="1799" width="10" bestFit="1" customWidth="1"/>
    <col min="2049" max="2049" width="47" customWidth="1"/>
    <col min="2050" max="2050" width="11" customWidth="1"/>
    <col min="2051" max="2052" width="13.109375" customWidth="1"/>
    <col min="2053" max="2053" width="13.88671875" customWidth="1"/>
    <col min="2055" max="2055" width="10" bestFit="1" customWidth="1"/>
    <col min="2305" max="2305" width="47" customWidth="1"/>
    <col min="2306" max="2306" width="11" customWidth="1"/>
    <col min="2307" max="2308" width="13.109375" customWidth="1"/>
    <col min="2309" max="2309" width="13.88671875" customWidth="1"/>
    <col min="2311" max="2311" width="10" bestFit="1" customWidth="1"/>
    <col min="2561" max="2561" width="47" customWidth="1"/>
    <col min="2562" max="2562" width="11" customWidth="1"/>
    <col min="2563" max="2564" width="13.109375" customWidth="1"/>
    <col min="2565" max="2565" width="13.88671875" customWidth="1"/>
    <col min="2567" max="2567" width="10" bestFit="1" customWidth="1"/>
    <col min="2817" max="2817" width="47" customWidth="1"/>
    <col min="2818" max="2818" width="11" customWidth="1"/>
    <col min="2819" max="2820" width="13.109375" customWidth="1"/>
    <col min="2821" max="2821" width="13.88671875" customWidth="1"/>
    <col min="2823" max="2823" width="10" bestFit="1" customWidth="1"/>
    <col min="3073" max="3073" width="47" customWidth="1"/>
    <col min="3074" max="3074" width="11" customWidth="1"/>
    <col min="3075" max="3076" width="13.109375" customWidth="1"/>
    <col min="3077" max="3077" width="13.88671875" customWidth="1"/>
    <col min="3079" max="3079" width="10" bestFit="1" customWidth="1"/>
    <col min="3329" max="3329" width="47" customWidth="1"/>
    <col min="3330" max="3330" width="11" customWidth="1"/>
    <col min="3331" max="3332" width="13.109375" customWidth="1"/>
    <col min="3333" max="3333" width="13.88671875" customWidth="1"/>
    <col min="3335" max="3335" width="10" bestFit="1" customWidth="1"/>
    <col min="3585" max="3585" width="47" customWidth="1"/>
    <col min="3586" max="3586" width="11" customWidth="1"/>
    <col min="3587" max="3588" width="13.109375" customWidth="1"/>
    <col min="3589" max="3589" width="13.88671875" customWidth="1"/>
    <col min="3591" max="3591" width="10" bestFit="1" customWidth="1"/>
    <col min="3841" max="3841" width="47" customWidth="1"/>
    <col min="3842" max="3842" width="11" customWidth="1"/>
    <col min="3843" max="3844" width="13.109375" customWidth="1"/>
    <col min="3845" max="3845" width="13.88671875" customWidth="1"/>
    <col min="3847" max="3847" width="10" bestFit="1" customWidth="1"/>
    <col min="4097" max="4097" width="47" customWidth="1"/>
    <col min="4098" max="4098" width="11" customWidth="1"/>
    <col min="4099" max="4100" width="13.109375" customWidth="1"/>
    <col min="4101" max="4101" width="13.88671875" customWidth="1"/>
    <col min="4103" max="4103" width="10" bestFit="1" customWidth="1"/>
    <col min="4353" max="4353" width="47" customWidth="1"/>
    <col min="4354" max="4354" width="11" customWidth="1"/>
    <col min="4355" max="4356" width="13.109375" customWidth="1"/>
    <col min="4357" max="4357" width="13.88671875" customWidth="1"/>
    <col min="4359" max="4359" width="10" bestFit="1" customWidth="1"/>
    <col min="4609" max="4609" width="47" customWidth="1"/>
    <col min="4610" max="4610" width="11" customWidth="1"/>
    <col min="4611" max="4612" width="13.109375" customWidth="1"/>
    <col min="4613" max="4613" width="13.88671875" customWidth="1"/>
    <col min="4615" max="4615" width="10" bestFit="1" customWidth="1"/>
    <col min="4865" max="4865" width="47" customWidth="1"/>
    <col min="4866" max="4866" width="11" customWidth="1"/>
    <col min="4867" max="4868" width="13.109375" customWidth="1"/>
    <col min="4869" max="4869" width="13.88671875" customWidth="1"/>
    <col min="4871" max="4871" width="10" bestFit="1" customWidth="1"/>
    <col min="5121" max="5121" width="47" customWidth="1"/>
    <col min="5122" max="5122" width="11" customWidth="1"/>
    <col min="5123" max="5124" width="13.109375" customWidth="1"/>
    <col min="5125" max="5125" width="13.88671875" customWidth="1"/>
    <col min="5127" max="5127" width="10" bestFit="1" customWidth="1"/>
    <col min="5377" max="5377" width="47" customWidth="1"/>
    <col min="5378" max="5378" width="11" customWidth="1"/>
    <col min="5379" max="5380" width="13.109375" customWidth="1"/>
    <col min="5381" max="5381" width="13.88671875" customWidth="1"/>
    <col min="5383" max="5383" width="10" bestFit="1" customWidth="1"/>
    <col min="5633" max="5633" width="47" customWidth="1"/>
    <col min="5634" max="5634" width="11" customWidth="1"/>
    <col min="5635" max="5636" width="13.109375" customWidth="1"/>
    <col min="5637" max="5637" width="13.88671875" customWidth="1"/>
    <col min="5639" max="5639" width="10" bestFit="1" customWidth="1"/>
    <col min="5889" max="5889" width="47" customWidth="1"/>
    <col min="5890" max="5890" width="11" customWidth="1"/>
    <col min="5891" max="5892" width="13.109375" customWidth="1"/>
    <col min="5893" max="5893" width="13.88671875" customWidth="1"/>
    <col min="5895" max="5895" width="10" bestFit="1" customWidth="1"/>
    <col min="6145" max="6145" width="47" customWidth="1"/>
    <col min="6146" max="6146" width="11" customWidth="1"/>
    <col min="6147" max="6148" width="13.109375" customWidth="1"/>
    <col min="6149" max="6149" width="13.88671875" customWidth="1"/>
    <col min="6151" max="6151" width="10" bestFit="1" customWidth="1"/>
    <col min="6401" max="6401" width="47" customWidth="1"/>
    <col min="6402" max="6402" width="11" customWidth="1"/>
    <col min="6403" max="6404" width="13.109375" customWidth="1"/>
    <col min="6405" max="6405" width="13.88671875" customWidth="1"/>
    <col min="6407" max="6407" width="10" bestFit="1" customWidth="1"/>
    <col min="6657" max="6657" width="47" customWidth="1"/>
    <col min="6658" max="6658" width="11" customWidth="1"/>
    <col min="6659" max="6660" width="13.109375" customWidth="1"/>
    <col min="6661" max="6661" width="13.88671875" customWidth="1"/>
    <col min="6663" max="6663" width="10" bestFit="1" customWidth="1"/>
    <col min="6913" max="6913" width="47" customWidth="1"/>
    <col min="6914" max="6914" width="11" customWidth="1"/>
    <col min="6915" max="6916" width="13.109375" customWidth="1"/>
    <col min="6917" max="6917" width="13.88671875" customWidth="1"/>
    <col min="6919" max="6919" width="10" bestFit="1" customWidth="1"/>
    <col min="7169" max="7169" width="47" customWidth="1"/>
    <col min="7170" max="7170" width="11" customWidth="1"/>
    <col min="7171" max="7172" width="13.109375" customWidth="1"/>
    <col min="7173" max="7173" width="13.88671875" customWidth="1"/>
    <col min="7175" max="7175" width="10" bestFit="1" customWidth="1"/>
    <col min="7425" max="7425" width="47" customWidth="1"/>
    <col min="7426" max="7426" width="11" customWidth="1"/>
    <col min="7427" max="7428" width="13.109375" customWidth="1"/>
    <col min="7429" max="7429" width="13.88671875" customWidth="1"/>
    <col min="7431" max="7431" width="10" bestFit="1" customWidth="1"/>
    <col min="7681" max="7681" width="47" customWidth="1"/>
    <col min="7682" max="7682" width="11" customWidth="1"/>
    <col min="7683" max="7684" width="13.109375" customWidth="1"/>
    <col min="7685" max="7685" width="13.88671875" customWidth="1"/>
    <col min="7687" max="7687" width="10" bestFit="1" customWidth="1"/>
    <col min="7937" max="7937" width="47" customWidth="1"/>
    <col min="7938" max="7938" width="11" customWidth="1"/>
    <col min="7939" max="7940" width="13.109375" customWidth="1"/>
    <col min="7941" max="7941" width="13.88671875" customWidth="1"/>
    <col min="7943" max="7943" width="10" bestFit="1" customWidth="1"/>
    <col min="8193" max="8193" width="47" customWidth="1"/>
    <col min="8194" max="8194" width="11" customWidth="1"/>
    <col min="8195" max="8196" width="13.109375" customWidth="1"/>
    <col min="8197" max="8197" width="13.88671875" customWidth="1"/>
    <col min="8199" max="8199" width="10" bestFit="1" customWidth="1"/>
    <col min="8449" max="8449" width="47" customWidth="1"/>
    <col min="8450" max="8450" width="11" customWidth="1"/>
    <col min="8451" max="8452" width="13.109375" customWidth="1"/>
    <col min="8453" max="8453" width="13.88671875" customWidth="1"/>
    <col min="8455" max="8455" width="10" bestFit="1" customWidth="1"/>
    <col min="8705" max="8705" width="47" customWidth="1"/>
    <col min="8706" max="8706" width="11" customWidth="1"/>
    <col min="8707" max="8708" width="13.109375" customWidth="1"/>
    <col min="8709" max="8709" width="13.88671875" customWidth="1"/>
    <col min="8711" max="8711" width="10" bestFit="1" customWidth="1"/>
    <col min="8961" max="8961" width="47" customWidth="1"/>
    <col min="8962" max="8962" width="11" customWidth="1"/>
    <col min="8963" max="8964" width="13.109375" customWidth="1"/>
    <col min="8965" max="8965" width="13.88671875" customWidth="1"/>
    <col min="8967" max="8967" width="10" bestFit="1" customWidth="1"/>
    <col min="9217" max="9217" width="47" customWidth="1"/>
    <col min="9218" max="9218" width="11" customWidth="1"/>
    <col min="9219" max="9220" width="13.109375" customWidth="1"/>
    <col min="9221" max="9221" width="13.88671875" customWidth="1"/>
    <col min="9223" max="9223" width="10" bestFit="1" customWidth="1"/>
    <col min="9473" max="9473" width="47" customWidth="1"/>
    <col min="9474" max="9474" width="11" customWidth="1"/>
    <col min="9475" max="9476" width="13.109375" customWidth="1"/>
    <col min="9477" max="9477" width="13.88671875" customWidth="1"/>
    <col min="9479" max="9479" width="10" bestFit="1" customWidth="1"/>
    <col min="9729" max="9729" width="47" customWidth="1"/>
    <col min="9730" max="9730" width="11" customWidth="1"/>
    <col min="9731" max="9732" width="13.109375" customWidth="1"/>
    <col min="9733" max="9733" width="13.88671875" customWidth="1"/>
    <col min="9735" max="9735" width="10" bestFit="1" customWidth="1"/>
    <col min="9985" max="9985" width="47" customWidth="1"/>
    <col min="9986" max="9986" width="11" customWidth="1"/>
    <col min="9987" max="9988" width="13.109375" customWidth="1"/>
    <col min="9989" max="9989" width="13.88671875" customWidth="1"/>
    <col min="9991" max="9991" width="10" bestFit="1" customWidth="1"/>
    <col min="10241" max="10241" width="47" customWidth="1"/>
    <col min="10242" max="10242" width="11" customWidth="1"/>
    <col min="10243" max="10244" width="13.109375" customWidth="1"/>
    <col min="10245" max="10245" width="13.88671875" customWidth="1"/>
    <col min="10247" max="10247" width="10" bestFit="1" customWidth="1"/>
    <col min="10497" max="10497" width="47" customWidth="1"/>
    <col min="10498" max="10498" width="11" customWidth="1"/>
    <col min="10499" max="10500" width="13.109375" customWidth="1"/>
    <col min="10501" max="10501" width="13.88671875" customWidth="1"/>
    <col min="10503" max="10503" width="10" bestFit="1" customWidth="1"/>
    <col min="10753" max="10753" width="47" customWidth="1"/>
    <col min="10754" max="10754" width="11" customWidth="1"/>
    <col min="10755" max="10756" width="13.109375" customWidth="1"/>
    <col min="10757" max="10757" width="13.88671875" customWidth="1"/>
    <col min="10759" max="10759" width="10" bestFit="1" customWidth="1"/>
    <col min="11009" max="11009" width="47" customWidth="1"/>
    <col min="11010" max="11010" width="11" customWidth="1"/>
    <col min="11011" max="11012" width="13.109375" customWidth="1"/>
    <col min="11013" max="11013" width="13.88671875" customWidth="1"/>
    <col min="11015" max="11015" width="10" bestFit="1" customWidth="1"/>
    <col min="11265" max="11265" width="47" customWidth="1"/>
    <col min="11266" max="11266" width="11" customWidth="1"/>
    <col min="11267" max="11268" width="13.109375" customWidth="1"/>
    <col min="11269" max="11269" width="13.88671875" customWidth="1"/>
    <col min="11271" max="11271" width="10" bestFit="1" customWidth="1"/>
    <col min="11521" max="11521" width="47" customWidth="1"/>
    <col min="11522" max="11522" width="11" customWidth="1"/>
    <col min="11523" max="11524" width="13.109375" customWidth="1"/>
    <col min="11525" max="11525" width="13.88671875" customWidth="1"/>
    <col min="11527" max="11527" width="10" bestFit="1" customWidth="1"/>
    <col min="11777" max="11777" width="47" customWidth="1"/>
    <col min="11778" max="11778" width="11" customWidth="1"/>
    <col min="11779" max="11780" width="13.109375" customWidth="1"/>
    <col min="11781" max="11781" width="13.88671875" customWidth="1"/>
    <col min="11783" max="11783" width="10" bestFit="1" customWidth="1"/>
    <col min="12033" max="12033" width="47" customWidth="1"/>
    <col min="12034" max="12034" width="11" customWidth="1"/>
    <col min="12035" max="12036" width="13.109375" customWidth="1"/>
    <col min="12037" max="12037" width="13.88671875" customWidth="1"/>
    <col min="12039" max="12039" width="10" bestFit="1" customWidth="1"/>
    <col min="12289" max="12289" width="47" customWidth="1"/>
    <col min="12290" max="12290" width="11" customWidth="1"/>
    <col min="12291" max="12292" width="13.109375" customWidth="1"/>
    <col min="12293" max="12293" width="13.88671875" customWidth="1"/>
    <col min="12295" max="12295" width="10" bestFit="1" customWidth="1"/>
    <col min="12545" max="12545" width="47" customWidth="1"/>
    <col min="12546" max="12546" width="11" customWidth="1"/>
    <col min="12547" max="12548" width="13.109375" customWidth="1"/>
    <col min="12549" max="12549" width="13.88671875" customWidth="1"/>
    <col min="12551" max="12551" width="10" bestFit="1" customWidth="1"/>
    <col min="12801" max="12801" width="47" customWidth="1"/>
    <col min="12802" max="12802" width="11" customWidth="1"/>
    <col min="12803" max="12804" width="13.109375" customWidth="1"/>
    <col min="12805" max="12805" width="13.88671875" customWidth="1"/>
    <col min="12807" max="12807" width="10" bestFit="1" customWidth="1"/>
    <col min="13057" max="13057" width="47" customWidth="1"/>
    <col min="13058" max="13058" width="11" customWidth="1"/>
    <col min="13059" max="13060" width="13.109375" customWidth="1"/>
    <col min="13061" max="13061" width="13.88671875" customWidth="1"/>
    <col min="13063" max="13063" width="10" bestFit="1" customWidth="1"/>
    <col min="13313" max="13313" width="47" customWidth="1"/>
    <col min="13314" max="13314" width="11" customWidth="1"/>
    <col min="13315" max="13316" width="13.109375" customWidth="1"/>
    <col min="13317" max="13317" width="13.88671875" customWidth="1"/>
    <col min="13319" max="13319" width="10" bestFit="1" customWidth="1"/>
    <col min="13569" max="13569" width="47" customWidth="1"/>
    <col min="13570" max="13570" width="11" customWidth="1"/>
    <col min="13571" max="13572" width="13.109375" customWidth="1"/>
    <col min="13573" max="13573" width="13.88671875" customWidth="1"/>
    <col min="13575" max="13575" width="10" bestFit="1" customWidth="1"/>
    <col min="13825" max="13825" width="47" customWidth="1"/>
    <col min="13826" max="13826" width="11" customWidth="1"/>
    <col min="13827" max="13828" width="13.109375" customWidth="1"/>
    <col min="13829" max="13829" width="13.88671875" customWidth="1"/>
    <col min="13831" max="13831" width="10" bestFit="1" customWidth="1"/>
    <col min="14081" max="14081" width="47" customWidth="1"/>
    <col min="14082" max="14082" width="11" customWidth="1"/>
    <col min="14083" max="14084" width="13.109375" customWidth="1"/>
    <col min="14085" max="14085" width="13.88671875" customWidth="1"/>
    <col min="14087" max="14087" width="10" bestFit="1" customWidth="1"/>
    <col min="14337" max="14337" width="47" customWidth="1"/>
    <col min="14338" max="14338" width="11" customWidth="1"/>
    <col min="14339" max="14340" width="13.109375" customWidth="1"/>
    <col min="14341" max="14341" width="13.88671875" customWidth="1"/>
    <col min="14343" max="14343" width="10" bestFit="1" customWidth="1"/>
    <col min="14593" max="14593" width="47" customWidth="1"/>
    <col min="14594" max="14594" width="11" customWidth="1"/>
    <col min="14595" max="14596" width="13.109375" customWidth="1"/>
    <col min="14597" max="14597" width="13.88671875" customWidth="1"/>
    <col min="14599" max="14599" width="10" bestFit="1" customWidth="1"/>
    <col min="14849" max="14849" width="47" customWidth="1"/>
    <col min="14850" max="14850" width="11" customWidth="1"/>
    <col min="14851" max="14852" width="13.109375" customWidth="1"/>
    <col min="14853" max="14853" width="13.88671875" customWidth="1"/>
    <col min="14855" max="14855" width="10" bestFit="1" customWidth="1"/>
    <col min="15105" max="15105" width="47" customWidth="1"/>
    <col min="15106" max="15106" width="11" customWidth="1"/>
    <col min="15107" max="15108" width="13.109375" customWidth="1"/>
    <col min="15109" max="15109" width="13.88671875" customWidth="1"/>
    <col min="15111" max="15111" width="10" bestFit="1" customWidth="1"/>
    <col min="15361" max="15361" width="47" customWidth="1"/>
    <col min="15362" max="15362" width="11" customWidth="1"/>
    <col min="15363" max="15364" width="13.109375" customWidth="1"/>
    <col min="15365" max="15365" width="13.88671875" customWidth="1"/>
    <col min="15367" max="15367" width="10" bestFit="1" customWidth="1"/>
    <col min="15617" max="15617" width="47" customWidth="1"/>
    <col min="15618" max="15618" width="11" customWidth="1"/>
    <col min="15619" max="15620" width="13.109375" customWidth="1"/>
    <col min="15621" max="15621" width="13.88671875" customWidth="1"/>
    <col min="15623" max="15623" width="10" bestFit="1" customWidth="1"/>
    <col min="15873" max="15873" width="47" customWidth="1"/>
    <col min="15874" max="15874" width="11" customWidth="1"/>
    <col min="15875" max="15876" width="13.109375" customWidth="1"/>
    <col min="15877" max="15877" width="13.88671875" customWidth="1"/>
    <col min="15879" max="15879" width="10" bestFit="1" customWidth="1"/>
    <col min="16129" max="16129" width="47" customWidth="1"/>
    <col min="16130" max="16130" width="11" customWidth="1"/>
    <col min="16131" max="16132" width="13.109375" customWidth="1"/>
    <col min="16133" max="16133" width="13.88671875" customWidth="1"/>
    <col min="16135" max="16135" width="10" bestFit="1" customWidth="1"/>
  </cols>
  <sheetData>
    <row r="1" spans="1:5" ht="19.5" customHeight="1" x14ac:dyDescent="0.25">
      <c r="B1" s="1" t="s">
        <v>0</v>
      </c>
      <c r="C1" s="2"/>
      <c r="D1" s="2"/>
      <c r="E1" s="2"/>
    </row>
    <row r="2" spans="1:5" x14ac:dyDescent="0.25">
      <c r="B2" t="s">
        <v>1</v>
      </c>
      <c r="D2" s="3">
        <f>E21</f>
        <v>35219700</v>
      </c>
      <c r="E2" s="4" t="s">
        <v>2</v>
      </c>
    </row>
    <row r="3" spans="1:5" ht="16.5" customHeight="1" x14ac:dyDescent="0.25">
      <c r="B3" s="5" t="s">
        <v>3</v>
      </c>
      <c r="C3" s="5"/>
      <c r="D3" s="5"/>
      <c r="E3" s="5"/>
    </row>
    <row r="4" spans="1:5" x14ac:dyDescent="0.25">
      <c r="B4" s="6" t="s">
        <v>4</v>
      </c>
      <c r="C4" s="6"/>
      <c r="D4" s="6"/>
      <c r="E4" s="6"/>
    </row>
    <row r="5" spans="1:5" x14ac:dyDescent="0.25">
      <c r="B5" s="4" t="s">
        <v>5</v>
      </c>
      <c r="C5" s="7"/>
      <c r="D5" s="4"/>
      <c r="E5" s="4"/>
    </row>
    <row r="6" spans="1:5" x14ac:dyDescent="0.25">
      <c r="B6" s="8"/>
      <c r="C6" s="9"/>
      <c r="D6" s="9" t="s">
        <v>6</v>
      </c>
      <c r="E6" s="9"/>
    </row>
    <row r="7" spans="1:5" x14ac:dyDescent="0.25">
      <c r="B7" s="10" t="s">
        <v>7</v>
      </c>
      <c r="D7" s="11" t="s">
        <v>8</v>
      </c>
      <c r="E7" s="11"/>
    </row>
    <row r="8" spans="1:5" ht="13.5" customHeight="1" x14ac:dyDescent="0.25">
      <c r="B8" s="12"/>
      <c r="C8" s="13" t="s">
        <v>9</v>
      </c>
      <c r="D8" s="12"/>
      <c r="E8" s="14" t="s">
        <v>10</v>
      </c>
    </row>
    <row r="9" spans="1:5" ht="13.5" customHeight="1" x14ac:dyDescent="0.3">
      <c r="A9" s="15"/>
      <c r="C9" s="10"/>
    </row>
    <row r="10" spans="1:5" ht="20.399999999999999" x14ac:dyDescent="0.35">
      <c r="A10" s="16" t="s">
        <v>11</v>
      </c>
      <c r="B10" s="16"/>
      <c r="C10" s="16"/>
      <c r="D10" s="16"/>
      <c r="E10" s="16"/>
    </row>
    <row r="11" spans="1:5" ht="15" customHeight="1" x14ac:dyDescent="0.25">
      <c r="A11" s="17" t="s">
        <v>12</v>
      </c>
      <c r="B11" s="17"/>
      <c r="C11" s="17"/>
      <c r="D11" s="17"/>
      <c r="E11" s="17"/>
    </row>
    <row r="12" spans="1:5" ht="13.8" x14ac:dyDescent="0.25">
      <c r="A12" s="17" t="s">
        <v>13</v>
      </c>
      <c r="B12" s="17"/>
      <c r="C12" s="17"/>
      <c r="D12" s="17"/>
      <c r="E12" s="17"/>
    </row>
    <row r="13" spans="1:5" ht="12" customHeight="1" x14ac:dyDescent="0.25">
      <c r="A13" s="18" t="s">
        <v>14</v>
      </c>
    </row>
    <row r="14" spans="1:5" x14ac:dyDescent="0.25">
      <c r="A14" s="18" t="s">
        <v>15</v>
      </c>
    </row>
    <row r="15" spans="1:5" ht="24" customHeight="1" x14ac:dyDescent="0.25">
      <c r="A15" s="19" t="s">
        <v>16</v>
      </c>
      <c r="B15" s="19"/>
      <c r="C15" s="19"/>
      <c r="D15" s="19"/>
      <c r="E15" s="19"/>
    </row>
    <row r="16" spans="1:5" ht="23.4" customHeight="1" x14ac:dyDescent="0.25">
      <c r="A16" s="19" t="s">
        <v>17</v>
      </c>
      <c r="B16" s="19"/>
      <c r="C16" s="19"/>
      <c r="D16" s="19"/>
      <c r="E16" s="19"/>
    </row>
    <row r="17" spans="1:5" ht="14.4" customHeight="1" x14ac:dyDescent="0.25">
      <c r="B17" s="20"/>
      <c r="D17" s="21" t="s">
        <v>18</v>
      </c>
    </row>
    <row r="18" spans="1:5" x14ac:dyDescent="0.25">
      <c r="A18" s="22" t="s">
        <v>19</v>
      </c>
      <c r="B18" s="22" t="s">
        <v>20</v>
      </c>
      <c r="C18" s="23" t="s">
        <v>21</v>
      </c>
      <c r="D18" s="23"/>
      <c r="E18" s="22" t="s">
        <v>22</v>
      </c>
    </row>
    <row r="19" spans="1:5" ht="18.75" customHeight="1" x14ac:dyDescent="0.25">
      <c r="A19" s="24"/>
      <c r="B19" s="24"/>
      <c r="C19" s="25" t="s">
        <v>23</v>
      </c>
      <c r="D19" s="25" t="s">
        <v>24</v>
      </c>
      <c r="E19" s="24"/>
    </row>
    <row r="20" spans="1:5" s="12" customFormat="1" ht="9.75" customHeight="1" x14ac:dyDescent="0.25">
      <c r="A20" s="26">
        <v>1</v>
      </c>
      <c r="B20" s="22">
        <v>2</v>
      </c>
      <c r="C20" s="22">
        <v>3</v>
      </c>
      <c r="D20" s="22">
        <v>4</v>
      </c>
      <c r="E20" s="22">
        <v>5</v>
      </c>
    </row>
    <row r="21" spans="1:5" ht="15.6" x14ac:dyDescent="0.3">
      <c r="A21" s="27" t="s">
        <v>25</v>
      </c>
      <c r="B21" s="28" t="s">
        <v>26</v>
      </c>
      <c r="C21" s="29">
        <f>C22</f>
        <v>30919700</v>
      </c>
      <c r="D21" s="30">
        <f>D23+D34</f>
        <v>4300000</v>
      </c>
      <c r="E21" s="31">
        <f>C21+D21</f>
        <v>35219700</v>
      </c>
    </row>
    <row r="22" spans="1:5" ht="15.6" x14ac:dyDescent="0.3">
      <c r="A22" s="32" t="s">
        <v>27</v>
      </c>
      <c r="B22" s="28" t="s">
        <v>26</v>
      </c>
      <c r="C22" s="33">
        <v>30919700</v>
      </c>
      <c r="D22" s="33" t="s">
        <v>26</v>
      </c>
      <c r="E22" s="29">
        <f>C22</f>
        <v>30919700</v>
      </c>
    </row>
    <row r="23" spans="1:5" ht="20.25" customHeight="1" x14ac:dyDescent="0.25">
      <c r="A23" s="34" t="s">
        <v>28</v>
      </c>
      <c r="B23" s="35" t="s">
        <v>26</v>
      </c>
      <c r="C23" s="35" t="s">
        <v>26</v>
      </c>
      <c r="D23" s="36">
        <f>D24+D29</f>
        <v>4300000</v>
      </c>
      <c r="E23" s="33">
        <f t="shared" ref="E23:E30" si="0">D23</f>
        <v>4300000</v>
      </c>
    </row>
    <row r="24" spans="1:5" ht="25.5" customHeight="1" x14ac:dyDescent="0.25">
      <c r="A24" s="37" t="s">
        <v>29</v>
      </c>
      <c r="B24" s="38">
        <v>25010000</v>
      </c>
      <c r="C24" s="35" t="s">
        <v>26</v>
      </c>
      <c r="D24" s="39">
        <f>D25+D26+D27+D28</f>
        <v>4300000</v>
      </c>
      <c r="E24" s="33">
        <f t="shared" si="0"/>
        <v>4300000</v>
      </c>
    </row>
    <row r="25" spans="1:5" ht="21" customHeight="1" x14ac:dyDescent="0.25">
      <c r="A25" s="40" t="s">
        <v>30</v>
      </c>
      <c r="B25" s="38">
        <v>25010100</v>
      </c>
      <c r="C25" s="35" t="s">
        <v>26</v>
      </c>
      <c r="D25" s="41">
        <v>4150000</v>
      </c>
      <c r="E25" s="33">
        <f t="shared" si="0"/>
        <v>4150000</v>
      </c>
    </row>
    <row r="26" spans="1:5" ht="22.8" x14ac:dyDescent="0.25">
      <c r="A26" s="42" t="s">
        <v>31</v>
      </c>
      <c r="B26" s="38">
        <v>25010200</v>
      </c>
      <c r="C26" s="35" t="s">
        <v>26</v>
      </c>
      <c r="D26" s="33"/>
      <c r="E26" s="33">
        <f t="shared" si="0"/>
        <v>0</v>
      </c>
    </row>
    <row r="27" spans="1:5" ht="19.8" x14ac:dyDescent="0.25">
      <c r="A27" s="43" t="s">
        <v>32</v>
      </c>
      <c r="B27" s="38">
        <v>25010300</v>
      </c>
      <c r="C27" s="35" t="s">
        <v>26</v>
      </c>
      <c r="D27" s="33"/>
      <c r="E27" s="33">
        <f t="shared" si="0"/>
        <v>0</v>
      </c>
    </row>
    <row r="28" spans="1:5" ht="21" x14ac:dyDescent="0.25">
      <c r="A28" s="40" t="s">
        <v>33</v>
      </c>
      <c r="B28" s="38">
        <v>25010400</v>
      </c>
      <c r="C28" s="35" t="s">
        <v>26</v>
      </c>
      <c r="D28" s="39">
        <v>150000</v>
      </c>
      <c r="E28" s="33">
        <f t="shared" si="0"/>
        <v>150000</v>
      </c>
    </row>
    <row r="29" spans="1:5" x14ac:dyDescent="0.25">
      <c r="A29" s="44" t="s">
        <v>34</v>
      </c>
      <c r="B29" s="38">
        <v>25020000</v>
      </c>
      <c r="C29" s="35" t="s">
        <v>26</v>
      </c>
      <c r="D29" s="45">
        <f>D30+D31</f>
        <v>0</v>
      </c>
      <c r="E29" s="33">
        <f t="shared" si="0"/>
        <v>0</v>
      </c>
    </row>
    <row r="30" spans="1:5" x14ac:dyDescent="0.25">
      <c r="A30" s="46" t="s">
        <v>35</v>
      </c>
      <c r="B30" s="38">
        <v>25020100</v>
      </c>
      <c r="C30" s="35" t="s">
        <v>26</v>
      </c>
      <c r="D30" s="33"/>
      <c r="E30" s="33">
        <f t="shared" si="0"/>
        <v>0</v>
      </c>
    </row>
    <row r="31" spans="1:5" ht="69.75" customHeight="1" x14ac:dyDescent="0.25">
      <c r="A31" s="47" t="s">
        <v>36</v>
      </c>
      <c r="B31" s="38">
        <v>25020200</v>
      </c>
      <c r="C31" s="35" t="s">
        <v>26</v>
      </c>
      <c r="D31" s="33"/>
      <c r="E31" s="33"/>
    </row>
    <row r="32" spans="1:5" x14ac:dyDescent="0.25">
      <c r="A32" s="48" t="s">
        <v>37</v>
      </c>
      <c r="B32" s="49"/>
      <c r="C32" s="35"/>
      <c r="D32" s="33"/>
      <c r="E32" s="33"/>
    </row>
    <row r="33" spans="1:5" x14ac:dyDescent="0.25">
      <c r="A33" s="50" t="s">
        <v>38</v>
      </c>
      <c r="B33" s="49"/>
      <c r="C33" s="35"/>
      <c r="D33" s="33"/>
      <c r="E33" s="33"/>
    </row>
    <row r="34" spans="1:5" x14ac:dyDescent="0.25">
      <c r="A34" s="51" t="s">
        <v>39</v>
      </c>
      <c r="B34" s="52"/>
      <c r="C34" s="52"/>
      <c r="D34" s="22">
        <f>D36</f>
        <v>0</v>
      </c>
      <c r="E34" s="22">
        <f>D34</f>
        <v>0</v>
      </c>
    </row>
    <row r="35" spans="1:5" x14ac:dyDescent="0.25">
      <c r="A35" s="53" t="s">
        <v>40</v>
      </c>
      <c r="B35" s="54">
        <v>600000</v>
      </c>
      <c r="C35" s="52"/>
      <c r="D35" s="22">
        <f>D36</f>
        <v>0</v>
      </c>
      <c r="E35" s="22">
        <f>D35</f>
        <v>0</v>
      </c>
    </row>
    <row r="36" spans="1:5" x14ac:dyDescent="0.25">
      <c r="A36" s="55" t="s">
        <v>41</v>
      </c>
      <c r="B36" s="56">
        <v>602100</v>
      </c>
      <c r="C36" s="52"/>
      <c r="D36" s="22"/>
      <c r="E36" s="22">
        <f>D36+C36</f>
        <v>0</v>
      </c>
    </row>
    <row r="37" spans="1:5" x14ac:dyDescent="0.25">
      <c r="A37" s="57" t="s">
        <v>42</v>
      </c>
      <c r="B37" s="36"/>
      <c r="C37" s="33"/>
      <c r="D37" s="33"/>
      <c r="E37" s="33"/>
    </row>
    <row r="38" spans="1:5" x14ac:dyDescent="0.25">
      <c r="A38" s="58"/>
      <c r="B38" s="59"/>
      <c r="C38" s="33"/>
      <c r="D38" s="33"/>
      <c r="E38" s="33"/>
    </row>
    <row r="39" spans="1:5" ht="15.6" x14ac:dyDescent="0.3">
      <c r="A39" s="60" t="s">
        <v>43</v>
      </c>
      <c r="B39" s="61" t="s">
        <v>26</v>
      </c>
      <c r="C39" s="29">
        <f>C40+C76</f>
        <v>30919700</v>
      </c>
      <c r="D39" s="31">
        <f>D40+D76</f>
        <v>4300000</v>
      </c>
      <c r="E39" s="31">
        <f>E40+E76</f>
        <v>35219700</v>
      </c>
    </row>
    <row r="40" spans="1:5" x14ac:dyDescent="0.25">
      <c r="A40" s="62" t="s">
        <v>44</v>
      </c>
      <c r="B40" s="63">
        <v>2000</v>
      </c>
      <c r="C40" s="22">
        <f>C47</f>
        <v>30919700</v>
      </c>
      <c r="D40" s="22">
        <f>D47</f>
        <v>4150000</v>
      </c>
      <c r="E40" s="22">
        <f>E47</f>
        <v>35069700</v>
      </c>
    </row>
    <row r="41" spans="1:5" x14ac:dyDescent="0.25">
      <c r="A41" s="64" t="s">
        <v>45</v>
      </c>
      <c r="B41" s="63">
        <v>2100</v>
      </c>
      <c r="C41" s="22"/>
      <c r="D41" s="22"/>
      <c r="E41" s="22"/>
    </row>
    <row r="42" spans="1:5" ht="11.25" customHeight="1" x14ac:dyDescent="0.25">
      <c r="A42" s="65" t="s">
        <v>46</v>
      </c>
      <c r="B42" s="66">
        <v>2110</v>
      </c>
      <c r="C42" s="67"/>
      <c r="D42" s="67"/>
      <c r="E42" s="67"/>
    </row>
    <row r="43" spans="1:5" x14ac:dyDescent="0.25">
      <c r="A43" s="68" t="s">
        <v>47</v>
      </c>
      <c r="B43" s="61">
        <v>2111</v>
      </c>
      <c r="C43" s="69"/>
      <c r="D43" s="69"/>
      <c r="E43" s="69"/>
    </row>
    <row r="44" spans="1:5" x14ac:dyDescent="0.25">
      <c r="A44" s="68" t="s">
        <v>48</v>
      </c>
      <c r="B44" s="61">
        <v>2112</v>
      </c>
      <c r="C44" s="69"/>
      <c r="D44" s="69"/>
      <c r="E44" s="69"/>
    </row>
    <row r="45" spans="1:5" x14ac:dyDescent="0.25">
      <c r="A45" s="68" t="s">
        <v>49</v>
      </c>
      <c r="B45" s="61">
        <v>2113</v>
      </c>
      <c r="C45" s="69"/>
      <c r="D45" s="69"/>
      <c r="E45" s="69"/>
    </row>
    <row r="46" spans="1:5" x14ac:dyDescent="0.25">
      <c r="A46" s="65" t="s">
        <v>50</v>
      </c>
      <c r="B46" s="66">
        <v>2120</v>
      </c>
      <c r="C46" s="67"/>
      <c r="D46" s="67"/>
      <c r="E46" s="67"/>
    </row>
    <row r="47" spans="1:5" x14ac:dyDescent="0.25">
      <c r="A47" s="65" t="s">
        <v>51</v>
      </c>
      <c r="B47" s="66">
        <v>2200</v>
      </c>
      <c r="C47" s="67">
        <f>C61</f>
        <v>30919700</v>
      </c>
      <c r="D47" s="67">
        <f>D61</f>
        <v>4150000</v>
      </c>
      <c r="E47" s="67">
        <f>E61</f>
        <v>35069700</v>
      </c>
    </row>
    <row r="48" spans="1:5" x14ac:dyDescent="0.25">
      <c r="A48" s="70" t="s">
        <v>52</v>
      </c>
      <c r="B48" s="61">
        <v>2210</v>
      </c>
      <c r="C48" s="69"/>
      <c r="D48" s="69"/>
      <c r="E48" s="69"/>
    </row>
    <row r="49" spans="1:5" x14ac:dyDescent="0.25">
      <c r="A49" s="70" t="s">
        <v>53</v>
      </c>
      <c r="B49" s="61">
        <v>2220</v>
      </c>
      <c r="C49" s="69"/>
      <c r="D49" s="69"/>
      <c r="E49" s="69"/>
    </row>
    <row r="50" spans="1:5" x14ac:dyDescent="0.25">
      <c r="A50" s="70" t="s">
        <v>54</v>
      </c>
      <c r="B50" s="61">
        <v>2230</v>
      </c>
      <c r="C50" s="69"/>
      <c r="D50" s="69"/>
      <c r="E50" s="69"/>
    </row>
    <row r="51" spans="1:5" x14ac:dyDescent="0.25">
      <c r="A51" s="70" t="s">
        <v>55</v>
      </c>
      <c r="B51" s="61">
        <v>2240</v>
      </c>
      <c r="C51" s="69"/>
      <c r="D51" s="69"/>
      <c r="E51" s="69"/>
    </row>
    <row r="52" spans="1:5" x14ac:dyDescent="0.25">
      <c r="A52" s="70" t="s">
        <v>56</v>
      </c>
      <c r="B52" s="61">
        <v>2250</v>
      </c>
      <c r="C52" s="69"/>
      <c r="D52" s="69"/>
      <c r="E52" s="69"/>
    </row>
    <row r="53" spans="1:5" ht="9" customHeight="1" x14ac:dyDescent="0.25">
      <c r="A53" s="70" t="s">
        <v>57</v>
      </c>
      <c r="B53" s="66">
        <v>2260</v>
      </c>
      <c r="C53" s="67"/>
      <c r="D53" s="67"/>
      <c r="E53" s="67"/>
    </row>
    <row r="54" spans="1:5" x14ac:dyDescent="0.25">
      <c r="A54" s="71" t="s">
        <v>58</v>
      </c>
      <c r="B54" s="66">
        <v>2270</v>
      </c>
      <c r="C54" s="67"/>
      <c r="D54" s="67"/>
      <c r="E54" s="67"/>
    </row>
    <row r="55" spans="1:5" x14ac:dyDescent="0.25">
      <c r="A55" s="70" t="s">
        <v>59</v>
      </c>
      <c r="B55" s="66">
        <v>2271</v>
      </c>
      <c r="C55" s="67"/>
      <c r="D55" s="67"/>
      <c r="E55" s="67"/>
    </row>
    <row r="56" spans="1:5" x14ac:dyDescent="0.25">
      <c r="A56" s="70" t="s">
        <v>60</v>
      </c>
      <c r="B56" s="61">
        <v>2272</v>
      </c>
      <c r="C56" s="69"/>
      <c r="D56" s="69"/>
      <c r="E56" s="69"/>
    </row>
    <row r="57" spans="1:5" x14ac:dyDescent="0.25">
      <c r="A57" s="70" t="s">
        <v>61</v>
      </c>
      <c r="B57" s="61">
        <v>2273</v>
      </c>
      <c r="C57" s="69"/>
      <c r="D57" s="69"/>
      <c r="E57" s="69"/>
    </row>
    <row r="58" spans="1:5" x14ac:dyDescent="0.25">
      <c r="A58" s="70" t="s">
        <v>62</v>
      </c>
      <c r="B58" s="61">
        <v>2274</v>
      </c>
      <c r="C58" s="69"/>
      <c r="D58" s="69"/>
      <c r="E58" s="69"/>
    </row>
    <row r="59" spans="1:5" x14ac:dyDescent="0.25">
      <c r="A59" s="70" t="s">
        <v>63</v>
      </c>
      <c r="B59" s="61">
        <v>2275</v>
      </c>
      <c r="C59" s="69"/>
      <c r="D59" s="69"/>
      <c r="E59" s="69"/>
    </row>
    <row r="60" spans="1:5" x14ac:dyDescent="0.25">
      <c r="A60" s="70" t="s">
        <v>64</v>
      </c>
      <c r="B60" s="61">
        <v>2276</v>
      </c>
      <c r="C60" s="69"/>
      <c r="D60" s="69"/>
      <c r="E60" s="69"/>
    </row>
    <row r="61" spans="1:5" ht="21" x14ac:dyDescent="0.25">
      <c r="A61" s="72" t="s">
        <v>65</v>
      </c>
      <c r="B61" s="73">
        <v>2280</v>
      </c>
      <c r="C61" s="69">
        <f>C62+C63</f>
        <v>30919700</v>
      </c>
      <c r="D61" s="69">
        <f>D62+D63</f>
        <v>4150000</v>
      </c>
      <c r="E61" s="69">
        <f>E62+E63</f>
        <v>35069700</v>
      </c>
    </row>
    <row r="62" spans="1:5" ht="21" x14ac:dyDescent="0.25">
      <c r="A62" s="74" t="s">
        <v>66</v>
      </c>
      <c r="B62" s="73">
        <v>2281</v>
      </c>
      <c r="C62" s="69">
        <v>30919700</v>
      </c>
      <c r="D62" s="69">
        <v>4150000</v>
      </c>
      <c r="E62" s="67">
        <f>C62+D62</f>
        <v>35069700</v>
      </c>
    </row>
    <row r="63" spans="1:5" ht="21" x14ac:dyDescent="0.25">
      <c r="A63" s="74" t="s">
        <v>67</v>
      </c>
      <c r="B63" s="75">
        <v>2282</v>
      </c>
      <c r="C63" s="67"/>
      <c r="D63" s="67"/>
      <c r="E63" s="67">
        <f>C63+D63</f>
        <v>0</v>
      </c>
    </row>
    <row r="64" spans="1:5" x14ac:dyDescent="0.25">
      <c r="A64" s="76" t="s">
        <v>68</v>
      </c>
      <c r="B64" s="73">
        <v>2400</v>
      </c>
      <c r="C64" s="67"/>
      <c r="D64" s="67"/>
      <c r="E64" s="67"/>
    </row>
    <row r="65" spans="1:5" x14ac:dyDescent="0.25">
      <c r="A65" s="72" t="s">
        <v>69</v>
      </c>
      <c r="B65" s="73">
        <v>2410</v>
      </c>
      <c r="C65" s="67"/>
      <c r="D65" s="67"/>
      <c r="E65" s="67"/>
    </row>
    <row r="66" spans="1:5" x14ac:dyDescent="0.25">
      <c r="A66" s="72" t="s">
        <v>70</v>
      </c>
      <c r="B66" s="75">
        <v>2420</v>
      </c>
      <c r="C66" s="67"/>
      <c r="D66" s="67"/>
      <c r="E66" s="67"/>
    </row>
    <row r="67" spans="1:5" x14ac:dyDescent="0.25">
      <c r="A67" s="76" t="s">
        <v>71</v>
      </c>
      <c r="B67" s="75">
        <v>2600</v>
      </c>
      <c r="C67" s="67"/>
      <c r="D67" s="67"/>
      <c r="E67" s="67"/>
    </row>
    <row r="68" spans="1:5" ht="21" x14ac:dyDescent="0.25">
      <c r="A68" s="72" t="s">
        <v>72</v>
      </c>
      <c r="B68" s="77">
        <v>2610</v>
      </c>
      <c r="C68" s="69"/>
      <c r="D68" s="69"/>
      <c r="E68" s="69"/>
    </row>
    <row r="69" spans="1:5" ht="14.25" customHeight="1" x14ac:dyDescent="0.25">
      <c r="A69" s="72" t="s">
        <v>73</v>
      </c>
      <c r="B69" s="78">
        <v>2620</v>
      </c>
      <c r="C69" s="69"/>
      <c r="D69" s="69"/>
      <c r="E69" s="69"/>
    </row>
    <row r="70" spans="1:5" ht="21" x14ac:dyDescent="0.25">
      <c r="A70" s="72" t="s">
        <v>74</v>
      </c>
      <c r="B70" s="78">
        <v>2630</v>
      </c>
      <c r="C70" s="67"/>
      <c r="D70" s="67"/>
      <c r="E70" s="67"/>
    </row>
    <row r="71" spans="1:5" x14ac:dyDescent="0.25">
      <c r="A71" s="79" t="s">
        <v>75</v>
      </c>
      <c r="B71" s="73">
        <v>2700</v>
      </c>
      <c r="C71" s="69"/>
      <c r="D71" s="69"/>
      <c r="E71" s="69"/>
    </row>
    <row r="72" spans="1:5" x14ac:dyDescent="0.25">
      <c r="A72" s="72" t="s">
        <v>76</v>
      </c>
      <c r="B72" s="73">
        <v>2710</v>
      </c>
      <c r="C72" s="69"/>
      <c r="D72" s="69"/>
      <c r="E72" s="69"/>
    </row>
    <row r="73" spans="1:5" x14ac:dyDescent="0.25">
      <c r="A73" s="72" t="s">
        <v>77</v>
      </c>
      <c r="B73" s="73">
        <v>2720</v>
      </c>
      <c r="C73" s="69"/>
      <c r="D73" s="69"/>
      <c r="E73" s="69"/>
    </row>
    <row r="74" spans="1:5" x14ac:dyDescent="0.25">
      <c r="A74" s="72" t="s">
        <v>78</v>
      </c>
      <c r="B74" s="73">
        <v>2730</v>
      </c>
      <c r="C74" s="69"/>
      <c r="D74" s="69"/>
      <c r="E74" s="69"/>
    </row>
    <row r="75" spans="1:5" x14ac:dyDescent="0.25">
      <c r="A75" s="72" t="s">
        <v>79</v>
      </c>
      <c r="B75" s="73">
        <v>2800</v>
      </c>
      <c r="C75" s="69"/>
      <c r="D75" s="69"/>
      <c r="E75" s="69"/>
    </row>
    <row r="76" spans="1:5" x14ac:dyDescent="0.25">
      <c r="A76" s="79" t="s">
        <v>80</v>
      </c>
      <c r="B76" s="75">
        <v>3000</v>
      </c>
      <c r="C76" s="67">
        <f>C92</f>
        <v>0</v>
      </c>
      <c r="D76" s="67">
        <f>D92</f>
        <v>150000</v>
      </c>
      <c r="E76" s="67">
        <f>E92</f>
        <v>150000</v>
      </c>
    </row>
    <row r="77" spans="1:5" x14ac:dyDescent="0.25">
      <c r="A77" s="79" t="s">
        <v>81</v>
      </c>
      <c r="B77" s="75">
        <v>3100</v>
      </c>
      <c r="C77" s="67"/>
      <c r="D77" s="67"/>
      <c r="E77" s="67"/>
    </row>
    <row r="78" spans="1:5" ht="17.25" customHeight="1" x14ac:dyDescent="0.25">
      <c r="A78" s="72" t="s">
        <v>82</v>
      </c>
      <c r="B78" s="75">
        <v>3110</v>
      </c>
      <c r="C78" s="67"/>
      <c r="D78" s="67"/>
      <c r="E78" s="67"/>
    </row>
    <row r="79" spans="1:5" x14ac:dyDescent="0.25">
      <c r="A79" s="72" t="s">
        <v>83</v>
      </c>
      <c r="B79" s="73">
        <v>3120</v>
      </c>
      <c r="C79" s="69"/>
      <c r="D79" s="69"/>
      <c r="E79" s="69"/>
    </row>
    <row r="80" spans="1:5" x14ac:dyDescent="0.25">
      <c r="A80" s="74" t="s">
        <v>84</v>
      </c>
      <c r="B80" s="80">
        <v>3121</v>
      </c>
      <c r="C80" s="69"/>
      <c r="D80" s="69"/>
      <c r="E80" s="69"/>
    </row>
    <row r="81" spans="1:5" x14ac:dyDescent="0.25">
      <c r="A81" s="74" t="s">
        <v>85</v>
      </c>
      <c r="B81" s="81">
        <v>3122</v>
      </c>
      <c r="C81" s="82"/>
      <c r="D81" s="67"/>
      <c r="E81" s="67"/>
    </row>
    <row r="82" spans="1:5" x14ac:dyDescent="0.25">
      <c r="A82" s="72" t="s">
        <v>86</v>
      </c>
      <c r="B82" s="81">
        <v>3130</v>
      </c>
      <c r="C82" s="83"/>
      <c r="D82" s="69"/>
      <c r="E82" s="69"/>
    </row>
    <row r="83" spans="1:5" x14ac:dyDescent="0.25">
      <c r="A83" s="74" t="s">
        <v>87</v>
      </c>
      <c r="B83" s="81">
        <v>3131</v>
      </c>
      <c r="C83" s="83"/>
      <c r="D83" s="69"/>
      <c r="E83" s="69"/>
    </row>
    <row r="84" spans="1:5" x14ac:dyDescent="0.25">
      <c r="A84" s="74" t="s">
        <v>88</v>
      </c>
      <c r="B84" s="81">
        <v>3132</v>
      </c>
      <c r="C84" s="83"/>
      <c r="D84" s="69"/>
      <c r="E84" s="69"/>
    </row>
    <row r="85" spans="1:5" x14ac:dyDescent="0.25">
      <c r="A85" s="72" t="s">
        <v>89</v>
      </c>
      <c r="B85" s="81">
        <v>3140</v>
      </c>
      <c r="C85" s="83"/>
      <c r="D85" s="69"/>
      <c r="E85" s="69"/>
    </row>
    <row r="86" spans="1:5" x14ac:dyDescent="0.25">
      <c r="A86" s="74" t="s">
        <v>90</v>
      </c>
      <c r="B86" s="81">
        <v>3141</v>
      </c>
      <c r="C86" s="83"/>
      <c r="D86" s="69"/>
      <c r="E86" s="69"/>
    </row>
    <row r="87" spans="1:5" x14ac:dyDescent="0.25">
      <c r="A87" s="74" t="s">
        <v>91</v>
      </c>
      <c r="B87" s="81">
        <v>3142</v>
      </c>
      <c r="C87" s="83"/>
      <c r="D87" s="69"/>
      <c r="E87" s="69"/>
    </row>
    <row r="88" spans="1:5" x14ac:dyDescent="0.25">
      <c r="A88" s="74" t="s">
        <v>92</v>
      </c>
      <c r="B88" s="84">
        <v>3143</v>
      </c>
      <c r="C88" s="85"/>
      <c r="D88" s="85"/>
      <c r="E88" s="85"/>
    </row>
    <row r="89" spans="1:5" x14ac:dyDescent="0.25">
      <c r="A89" s="86" t="s">
        <v>93</v>
      </c>
      <c r="B89" s="87">
        <v>3150</v>
      </c>
      <c r="C89" s="85"/>
      <c r="D89" s="85"/>
      <c r="E89" s="85"/>
    </row>
    <row r="90" spans="1:5" x14ac:dyDescent="0.25">
      <c r="A90" s="86" t="s">
        <v>94</v>
      </c>
      <c r="B90" s="73">
        <v>3160</v>
      </c>
      <c r="C90" s="85"/>
      <c r="D90" s="85"/>
      <c r="E90" s="85"/>
    </row>
    <row r="91" spans="1:5" x14ac:dyDescent="0.25">
      <c r="A91" s="88" t="s">
        <v>95</v>
      </c>
      <c r="B91" s="87">
        <v>3200</v>
      </c>
      <c r="C91" s="69">
        <f>C92</f>
        <v>0</v>
      </c>
      <c r="D91" s="69">
        <f>D92</f>
        <v>150000</v>
      </c>
      <c r="E91" s="69">
        <f>E92</f>
        <v>150000</v>
      </c>
    </row>
    <row r="92" spans="1:5" ht="15.75" customHeight="1" x14ac:dyDescent="0.25">
      <c r="A92" s="86" t="s">
        <v>96</v>
      </c>
      <c r="B92" s="87">
        <v>3210</v>
      </c>
      <c r="C92" s="69"/>
      <c r="D92" s="69">
        <v>150000</v>
      </c>
      <c r="E92" s="69">
        <f>C92+D92</f>
        <v>150000</v>
      </c>
    </row>
    <row r="93" spans="1:5" x14ac:dyDescent="0.25">
      <c r="A93" s="86" t="s">
        <v>97</v>
      </c>
      <c r="B93" s="87">
        <v>3220</v>
      </c>
      <c r="C93" s="69"/>
      <c r="D93" s="69"/>
      <c r="E93" s="69"/>
    </row>
    <row r="94" spans="1:5" ht="21" x14ac:dyDescent="0.25">
      <c r="A94" s="86" t="s">
        <v>98</v>
      </c>
      <c r="B94" s="87">
        <v>3230</v>
      </c>
      <c r="C94" s="69"/>
      <c r="D94" s="69"/>
      <c r="E94" s="69"/>
    </row>
    <row r="95" spans="1:5" x14ac:dyDescent="0.25">
      <c r="A95" s="86" t="s">
        <v>99</v>
      </c>
      <c r="B95" s="73">
        <v>3240</v>
      </c>
      <c r="C95" s="69"/>
      <c r="D95" s="69"/>
      <c r="E95" s="69"/>
    </row>
    <row r="96" spans="1:5" x14ac:dyDescent="0.25">
      <c r="A96" s="88" t="s">
        <v>100</v>
      </c>
      <c r="B96" s="73">
        <v>4110</v>
      </c>
      <c r="C96" s="69"/>
      <c r="D96" s="69"/>
      <c r="E96" s="69"/>
    </row>
    <row r="97" spans="1:5" ht="12" customHeight="1" x14ac:dyDescent="0.25">
      <c r="A97" s="89" t="s">
        <v>101</v>
      </c>
      <c r="B97" s="73">
        <v>4111</v>
      </c>
      <c r="C97" s="69"/>
      <c r="D97" s="69"/>
      <c r="E97" s="69"/>
    </row>
    <row r="98" spans="1:5" ht="12" customHeight="1" x14ac:dyDescent="0.25">
      <c r="A98" s="89" t="s">
        <v>102</v>
      </c>
      <c r="B98" s="73">
        <v>4112</v>
      </c>
      <c r="C98" s="69"/>
      <c r="D98" s="69"/>
      <c r="E98" s="69"/>
    </row>
    <row r="99" spans="1:5" ht="12" customHeight="1" x14ac:dyDescent="0.25">
      <c r="A99" s="89" t="s">
        <v>103</v>
      </c>
      <c r="B99" s="73">
        <v>4113</v>
      </c>
      <c r="C99" s="69"/>
      <c r="D99" s="69"/>
      <c r="E99" s="69"/>
    </row>
    <row r="100" spans="1:5" ht="12.75" customHeight="1" x14ac:dyDescent="0.25">
      <c r="A100" s="88" t="s">
        <v>104</v>
      </c>
      <c r="B100" s="73">
        <v>4210</v>
      </c>
      <c r="C100" s="69"/>
      <c r="D100" s="69"/>
      <c r="E100" s="69"/>
    </row>
    <row r="101" spans="1:5" ht="12.75" customHeight="1" x14ac:dyDescent="0.25">
      <c r="A101" s="90" t="s">
        <v>105</v>
      </c>
      <c r="B101" s="91" t="s">
        <v>106</v>
      </c>
      <c r="C101" s="92"/>
      <c r="D101" s="93"/>
      <c r="E101" s="93"/>
    </row>
    <row r="102" spans="1:5" ht="28.8" customHeight="1" x14ac:dyDescent="0.25">
      <c r="A102" s="41" t="s">
        <v>107</v>
      </c>
      <c r="D102" t="s">
        <v>108</v>
      </c>
    </row>
    <row r="103" spans="1:5" ht="30.6" customHeight="1" x14ac:dyDescent="0.25">
      <c r="A103" s="94" t="s">
        <v>109</v>
      </c>
      <c r="D103" t="s">
        <v>110</v>
      </c>
    </row>
    <row r="104" spans="1:5" ht="23.4" customHeight="1" x14ac:dyDescent="0.25">
      <c r="A104" s="95" t="s">
        <v>111</v>
      </c>
    </row>
    <row r="105" spans="1:5" x14ac:dyDescent="0.25">
      <c r="A105" s="14" t="s">
        <v>10</v>
      </c>
    </row>
    <row r="115" spans="2:2" x14ac:dyDescent="0.25">
      <c r="B115" t="s">
        <v>112</v>
      </c>
    </row>
  </sheetData>
  <mergeCells count="10">
    <mergeCell ref="A12:E12"/>
    <mergeCell ref="A15:E15"/>
    <mergeCell ref="A16:E16"/>
    <mergeCell ref="C18:D18"/>
    <mergeCell ref="B1:E1"/>
    <mergeCell ref="B3:E3"/>
    <mergeCell ref="B4:E4"/>
    <mergeCell ref="D7:E7"/>
    <mergeCell ref="A10:E10"/>
    <mergeCell ref="A11:E11"/>
  </mergeCells>
  <pageMargins left="0" right="0" top="0.19685039370078741" bottom="0.19685039370078741" header="0.51181102362204722" footer="0.51181102362204722"/>
  <pageSetup paperSize="9" scale="99"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2201390 киев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Воликова</dc:creator>
  <cp:lastModifiedBy>Валентина Воликова</cp:lastModifiedBy>
  <dcterms:created xsi:type="dcterms:W3CDTF">2025-02-06T08:56:39Z</dcterms:created>
  <dcterms:modified xsi:type="dcterms:W3CDTF">2025-02-06T08:57:13Z</dcterms:modified>
</cp:coreProperties>
</file>