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eneral\КАЗНА НАУКА 2201040 -2023 р\"/>
    </mc:Choice>
  </mc:AlternateContent>
  <bookViews>
    <workbookView xWindow="0" yWindow="0" windowWidth="23040" windowHeight="8544"/>
  </bookViews>
  <sheets>
    <sheet name="1040 киев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E91" i="1"/>
  <c r="D91" i="1"/>
  <c r="C91" i="1"/>
  <c r="E76" i="1"/>
  <c r="D76" i="1"/>
  <c r="C76" i="1"/>
  <c r="E63" i="1"/>
  <c r="E62" i="1"/>
  <c r="E61" i="1"/>
  <c r="E47" i="1" s="1"/>
  <c r="E40" i="1" s="1"/>
  <c r="E39" i="1" s="1"/>
  <c r="D61" i="1"/>
  <c r="C61" i="1"/>
  <c r="C47" i="1" s="1"/>
  <c r="C40" i="1" s="1"/>
  <c r="C39" i="1" s="1"/>
  <c r="D47" i="1"/>
  <c r="D40" i="1" s="1"/>
  <c r="D39" i="1" s="1"/>
  <c r="E36" i="1"/>
  <c r="D35" i="1"/>
  <c r="E35" i="1" s="1"/>
  <c r="D34" i="1"/>
  <c r="E34" i="1" s="1"/>
  <c r="E30" i="1"/>
  <c r="E29" i="1"/>
  <c r="D29" i="1"/>
  <c r="E28" i="1"/>
  <c r="E27" i="1"/>
  <c r="E26" i="1"/>
  <c r="E25" i="1"/>
  <c r="E24" i="1"/>
  <c r="D24" i="1"/>
  <c r="E23" i="1"/>
  <c r="D23" i="1"/>
  <c r="E22" i="1"/>
  <c r="D21" i="1"/>
  <c r="C21" i="1"/>
  <c r="E21" i="1" s="1"/>
  <c r="D2" i="1" s="1"/>
</calcChain>
</file>

<file path=xl/sharedStrings.xml><?xml version="1.0" encoding="utf-8"?>
<sst xmlns="http://schemas.openxmlformats.org/spreadsheetml/2006/main" count="128" uniqueCount="113">
  <si>
    <t xml:space="preserve">ЗАТВЕРДЖЕНО Наказ Міністерства фінансів України 28 січня 2002 року № 57 (у редакції наказу Міністерства фінансів України від 04 грудня 2015 року № 1118) 
</t>
  </si>
  <si>
    <t xml:space="preserve">Затверджений в сумі </t>
  </si>
  <si>
    <t>грн.</t>
  </si>
  <si>
    <t xml:space="preserve">Двадцять чотири мільйони сімсот сімдесят пять тисяч шістсотгрн. </t>
  </si>
  <si>
    <t>(сума словами і цифрами)</t>
  </si>
  <si>
    <t>Заступник міністра</t>
  </si>
  <si>
    <t>Олексій ШКУРАТОВ</t>
  </si>
  <si>
    <t>(підпис)</t>
  </si>
  <si>
    <t>(Власне ім'я  ПРІЗИЩЕ)</t>
  </si>
  <si>
    <t>"  10    "      01       2023    р.</t>
  </si>
  <si>
    <t>М.П.</t>
  </si>
  <si>
    <t xml:space="preserve">   КОШТОРИС на   2023 р.</t>
  </si>
  <si>
    <t xml:space="preserve"> 02071180  Національний технічний університет "Харківський політехнічний інститут"  м.Харків</t>
  </si>
  <si>
    <t>м.Харків</t>
  </si>
  <si>
    <r>
      <t>вид бюджету</t>
    </r>
    <r>
      <rPr>
        <b/>
        <sz val="10"/>
        <rFont val="Times New Roman"/>
        <family val="1"/>
        <charset val="204"/>
      </rPr>
      <t xml:space="preserve">                                     </t>
    </r>
    <r>
      <rPr>
        <b/>
        <u/>
        <sz val="10"/>
        <rFont val="Times New Roman"/>
        <family val="1"/>
        <charset val="204"/>
      </rPr>
      <t xml:space="preserve"> </t>
    </r>
    <r>
      <rPr>
        <b/>
        <u/>
        <sz val="9"/>
        <rFont val="Arial"/>
        <family val="2"/>
        <charset val="204"/>
      </rPr>
      <t xml:space="preserve"> Державний</t>
    </r>
  </si>
  <si>
    <r>
      <t>код та назва відомчої класифікації видатків та кредитування  бюджет</t>
    </r>
    <r>
      <rPr>
        <b/>
        <sz val="9"/>
        <rFont val="Times New Roman"/>
        <family val="1"/>
        <charset val="204"/>
      </rPr>
      <t xml:space="preserve">у  220 Міністерство освіти і науки України  </t>
    </r>
  </si>
  <si>
    <t>код та назва програмної класифікаціїї видатків та кредитування державного бюджету  2201040 Наукова і науково-технічна діяльність закладів вищої освіти та наукових установ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</si>
  <si>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)      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</si>
  <si>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</si>
  <si>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</si>
  <si>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</si>
  <si>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</si>
  <si>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</si>
  <si>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</si>
  <si>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</si>
  <si>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</si>
  <si>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</si>
  <si>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</si>
  <si>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</si>
  <si>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надходження від плати за послуги ,що  надаються бюджетними установами згідно із законодавством</t>
  </si>
  <si>
    <t xml:space="preserve">    Плата за послуги ,що надаються бюджетними установами згідно з їх основною діяльністю</t>
  </si>
  <si>
    <r>
      <t xml:space="preserve">  </t>
    </r>
    <r>
      <rPr>
        <sz val="8"/>
        <rFont val="Times New Roman"/>
        <family val="1"/>
        <charset val="204"/>
      </rPr>
      <t>Надходження бюджетних установ від додаткової (господарської)діяльності</t>
    </r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</si>
  <si>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</si>
  <si>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 бюджетних установ від реалізації в установленому порядку майна(крім нерухомого майна)</t>
  </si>
  <si>
    <t>інші джерела власних надходжень бюджетних установ</t>
  </si>
  <si>
    <t>Благодійні внески,гранти та дарунки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</si>
  <si>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
</t>
  </si>
  <si>
    <t xml:space="preserve">-інші надходження </t>
  </si>
  <si>
    <t>-інші доходи</t>
  </si>
  <si>
    <t xml:space="preserve">Фінансування </t>
  </si>
  <si>
    <t>Фінансування за активними операціями</t>
  </si>
  <si>
    <t>на початок періоду</t>
  </si>
  <si>
    <t>- повернення кредитів до бюджету</t>
  </si>
  <si>
    <t>**</t>
  </si>
  <si>
    <t>ВИДАТКИ  ТА НАДАННЯ КРЕДИТІВ-Усього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</si>
  <si>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</si>
  <si>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</si>
  <si>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</si>
  <si>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</si>
  <si>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</si>
  <si>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</si>
  <si>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</si>
  <si>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</si>
  <si>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</si>
  <si>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</si>
  <si>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</si>
  <si>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</si>
  <si>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</si>
  <si>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</si>
  <si>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</si>
  <si>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</si>
  <si>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</si>
  <si>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</si>
  <si>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</si>
  <si>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</si>
  <si>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 xml:space="preserve">Оплата енергосервісу 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</si>
  <si>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</si>
  <si>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</si>
  <si>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Окремі заходи по реалізації державних (регіональних) програм, не віднесені до заходів розвитку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</si>
  <si>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</si>
  <si>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</si>
  <si>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</si>
  <si>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8"/>
        <color indexed="8"/>
        <rFont val="Times New Roman"/>
        <family val="1"/>
        <charset val="204"/>
      </rPr>
      <t> </t>
    </r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</si>
  <si>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</si>
  <si>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</si>
  <si>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</si>
  <si>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</si>
  <si>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</si>
  <si>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</si>
  <si>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</si>
  <si>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</si>
  <si>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8"/>
        <color indexed="8"/>
        <rFont val="Times New Roman"/>
        <family val="1"/>
        <charset val="204"/>
      </rPr>
      <t> </t>
    </r>
  </si>
  <si>
    <r>
      <t>Придбання основного капіталу</t>
    </r>
    <r>
      <rPr>
        <sz val="8"/>
        <color indexed="8"/>
        <rFont val="Times New Roman"/>
        <family val="1"/>
        <charset val="204"/>
      </rPr>
      <t> </t>
    </r>
  </si>
  <si>
    <t>Придбання обладнання і предметів довгострокового користування </t>
  </si>
  <si>
    <t>Капітальне будівництво (придбання) </t>
  </si>
  <si>
    <t>Капітальне будівництво (придбання) житла </t>
  </si>
  <si>
    <t>Капітальне будівництво (придбання) інших об’єктів </t>
  </si>
  <si>
    <t>Капітальний ремонт </t>
  </si>
  <si>
    <t>Капітальний ремонт житлового фонду (приміщень)</t>
  </si>
  <si>
    <t>Капітальний ремонт інших об'єктів </t>
  </si>
  <si>
    <t>Реконструкція та реставрація </t>
  </si>
  <si>
    <t>Реконструкція житлового фонду (приміщень)</t>
  </si>
  <si>
    <t>Реконструкція та реставрація інших об'єктів </t>
  </si>
  <si>
    <t>Реставрація пам'яток культури, історії та архітектури </t>
  </si>
  <si>
    <t>Створення державних запасів і резервів </t>
  </si>
  <si>
    <t>Придбання землі та нематеріальних активів  </t>
  </si>
  <si>
    <r>
      <t>Капітальні трансферти</t>
    </r>
    <r>
      <rPr>
        <sz val="8"/>
        <color indexed="8"/>
        <rFont val="Times New Roman"/>
        <family val="1"/>
        <charset val="204"/>
      </rPr>
      <t> </t>
    </r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</si>
  <si>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</si>
  <si>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</si>
  <si>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урядам  іноземних держав та міжнародним організаціям</t>
  </si>
  <si>
    <t>Капітальні трансферти населенню </t>
  </si>
  <si>
    <r>
      <t>Надання внутрішніх кредитів</t>
    </r>
    <r>
      <rPr>
        <sz val="8"/>
        <color indexed="8"/>
        <rFont val="Times New Roman"/>
        <family val="1"/>
        <charset val="204"/>
      </rPr>
      <t> </t>
    </r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</si>
  <si>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</si>
  <si>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</si>
  <si>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</si>
  <si>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r>
      <t xml:space="preserve">        Надання зовнішніх кредитів</t>
    </r>
    <r>
      <rPr>
        <sz val="8"/>
        <color indexed="8"/>
        <rFont val="Times New Roman"/>
        <family val="1"/>
        <charset val="204"/>
      </rPr>
      <t> </t>
    </r>
  </si>
  <si>
    <r>
      <t>Нерозподілені видатки</t>
    </r>
    <r>
      <rPr>
        <sz val="8"/>
        <color indexed="8"/>
        <rFont val="Times New Roman"/>
        <family val="1"/>
        <charset val="204"/>
      </rPr>
      <t> </t>
    </r>
  </si>
  <si>
    <t>9000 </t>
  </si>
  <si>
    <t xml:space="preserve">                           В.О. Ректора</t>
  </si>
  <si>
    <t>Олександр ТРУШ</t>
  </si>
  <si>
    <t xml:space="preserve">                             Начальник планово-фінансового відділу</t>
  </si>
  <si>
    <t>Ніна ГОРБАТЕНКО</t>
  </si>
  <si>
    <t>"   10   "   01      2023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</si>
</sst>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6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u/>
      <sz val="11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8"/>
      <name val="Times New Roman Cyr"/>
      <family val="1"/>
      <charset val="204"/>
    </font>
    <font>
      <b/>
      <sz val="8"/>
      <name val="Arial Cyr"/>
      <charset val="204"/>
    </font>
    <font>
      <b/>
      <i/>
      <sz val="8"/>
      <name val="Times New Roman Cyr"/>
      <charset val="204"/>
    </font>
    <font>
      <b/>
      <i/>
      <sz val="9"/>
      <name val="Times New Roman"/>
      <family val="1"/>
      <charset val="204"/>
    </font>
    <font>
      <b/>
      <i/>
      <sz val="8"/>
      <name val="Arial Cyr"/>
      <charset val="204"/>
    </font>
    <font>
      <sz val="8"/>
      <name val="Times New Roman Cyr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justify"/>
    </xf>
    <xf numFmtId="164" fontId="3" fillId="0" borderId="1" xfId="1" applyNumberFormat="1" applyFont="1" applyBorder="1"/>
    <xf numFmtId="0" fontId="0" fillId="0" borderId="1" xfId="0" applyBorder="1"/>
    <xf numFmtId="0" fontId="4" fillId="2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2" xfId="0" applyFont="1" applyBorder="1" applyAlignment="1">
      <alignment horizontal="center" vertical="top"/>
    </xf>
    <xf numFmtId="0" fontId="3" fillId="0" borderId="0" xfId="0" applyFont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0" fontId="6" fillId="0" borderId="0" xfId="0" applyFont="1"/>
    <xf numFmtId="0" fontId="0" fillId="0" borderId="0" xfId="0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1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4" fillId="0" borderId="4" xfId="0" applyFont="1" applyBorder="1" applyAlignment="1">
      <alignment wrapText="1"/>
    </xf>
    <xf numFmtId="0" fontId="0" fillId="0" borderId="7" xfId="0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8" fillId="0" borderId="8" xfId="0" applyFont="1" applyBorder="1" applyAlignment="1">
      <alignment wrapText="1"/>
    </xf>
    <xf numFmtId="0" fontId="19" fillId="0" borderId="4" xfId="0" applyFont="1" applyBorder="1" applyAlignment="1">
      <alignment horizontal="center" wrapText="1"/>
    </xf>
    <xf numFmtId="0" fontId="20" fillId="0" borderId="8" xfId="0" applyFont="1" applyBorder="1" applyAlignment="1">
      <alignment horizontal="justify" wrapText="1"/>
    </xf>
    <xf numFmtId="0" fontId="19" fillId="0" borderId="8" xfId="0" applyFont="1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165" fontId="0" fillId="0" borderId="4" xfId="0" applyNumberFormat="1" applyBorder="1" applyAlignment="1">
      <alignment horizontal="center"/>
    </xf>
    <xf numFmtId="0" fontId="18" fillId="0" borderId="8" xfId="0" applyFont="1" applyBorder="1" applyAlignment="1">
      <alignment horizontal="justify" wrapText="1"/>
    </xf>
    <xf numFmtId="164" fontId="21" fillId="0" borderId="4" xfId="1" applyNumberFormat="1" applyFont="1" applyBorder="1" applyAlignment="1">
      <alignment horizontal="center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vertical="justify" wrapText="1"/>
    </xf>
    <xf numFmtId="0" fontId="18" fillId="0" borderId="4" xfId="0" applyFont="1" applyBorder="1" applyAlignment="1">
      <alignment horizontal="justify" wrapText="1"/>
    </xf>
    <xf numFmtId="0" fontId="19" fillId="0" borderId="9" xfId="0" applyFont="1" applyBorder="1" applyAlignment="1">
      <alignment horizontal="center" wrapText="1"/>
    </xf>
    <xf numFmtId="49" fontId="18" fillId="0" borderId="4" xfId="0" applyNumberFormat="1" applyFont="1" applyBorder="1" applyAlignment="1">
      <alignment horizontal="justify" wrapText="1"/>
    </xf>
    <xf numFmtId="0" fontId="14" fillId="0" borderId="8" xfId="0" applyFont="1" applyBorder="1" applyAlignment="1">
      <alignment horizontal="left" wrapText="1"/>
    </xf>
    <xf numFmtId="0" fontId="0" fillId="0" borderId="4" xfId="0" applyBorder="1"/>
    <xf numFmtId="2" fontId="6" fillId="0" borderId="4" xfId="0" applyNumberFormat="1" applyFont="1" applyBorder="1" applyAlignment="1">
      <alignment horizontal="center"/>
    </xf>
    <xf numFmtId="0" fontId="19" fillId="0" borderId="0" xfId="0" applyFont="1"/>
    <xf numFmtId="0" fontId="22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 wrapText="1"/>
    </xf>
    <xf numFmtId="0" fontId="21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left" wrapText="1"/>
    </xf>
    <xf numFmtId="0" fontId="2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9" fontId="18" fillId="0" borderId="10" xfId="0" applyNumberFormat="1" applyFont="1" applyBorder="1" applyAlignment="1">
      <alignment horizontal="left" wrapText="1"/>
    </xf>
    <xf numFmtId="0" fontId="21" fillId="0" borderId="8" xfId="0" applyFont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2" fontId="24" fillId="0" borderId="4" xfId="0" applyNumberFormat="1" applyFont="1" applyBorder="1" applyAlignment="1">
      <alignment horizontal="center"/>
    </xf>
    <xf numFmtId="0" fontId="23" fillId="0" borderId="4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wrapText="1"/>
    </xf>
    <xf numFmtId="0" fontId="26" fillId="0" borderId="8" xfId="0" applyFont="1" applyBorder="1" applyAlignment="1">
      <alignment horizontal="center" wrapText="1"/>
    </xf>
    <xf numFmtId="0" fontId="27" fillId="0" borderId="4" xfId="0" applyFont="1" applyBorder="1" applyAlignment="1">
      <alignment horizontal="center"/>
    </xf>
    <xf numFmtId="0" fontId="28" fillId="0" borderId="4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0" fontId="32" fillId="0" borderId="12" xfId="0" applyFont="1" applyBorder="1" applyAlignment="1">
      <alignment wrapText="1"/>
    </xf>
    <xf numFmtId="0" fontId="33" fillId="0" borderId="8" xfId="0" applyFont="1" applyBorder="1" applyAlignment="1">
      <alignment horizontal="center" wrapText="1"/>
    </xf>
    <xf numFmtId="0" fontId="34" fillId="0" borderId="12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35" fillId="0" borderId="12" xfId="0" applyFont="1" applyBorder="1" applyAlignment="1">
      <alignment wrapText="1"/>
    </xf>
    <xf numFmtId="0" fontId="20" fillId="0" borderId="5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7" fillId="0" borderId="4" xfId="0" applyFont="1" applyBorder="1" applyAlignment="1">
      <alignment horizontal="center"/>
    </xf>
    <xf numFmtId="0" fontId="31" fillId="0" borderId="12" xfId="0" applyFont="1" applyBorder="1" applyAlignment="1">
      <alignment horizontal="left" wrapText="1"/>
    </xf>
    <xf numFmtId="0" fontId="36" fillId="0" borderId="8" xfId="0" applyFont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38" fillId="0" borderId="4" xfId="0" applyFont="1" applyBorder="1" applyAlignment="1">
      <alignment vertical="center" wrapText="1"/>
    </xf>
    <xf numFmtId="0" fontId="39" fillId="0" borderId="4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4" xfId="0" applyFont="1" applyBorder="1"/>
    <xf numFmtId="0" fontId="0" fillId="0" borderId="0" xfId="0" applyFont="1"/>
    <xf numFmtId="0" fontId="0" fillId="0" borderId="0" xfId="0" applyBorder="1"/>
    <xf numFmtId="0" fontId="1" fillId="0" borderId="0" xfId="0" applyFont="1"/>
    <xf numFmtId="0" fontId="40" fillId="0" borderId="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E105"/>
  <sheetViews>
    <sheetView tabSelected="1" view="pageBreakPreview" zoomScaleNormal="100" zoomScaleSheetLayoutView="100" workbookViewId="0">
      <selection activeCell="A8" sqref="A8"/>
    </sheetView>
  </sheetViews>
  <sheetFormatPr defaultRowHeight="13.2" x14ac:dyDescent="0.25"/>
  <cols>
    <col min="1" max="1" width="47" customWidth="1"/>
    <col min="2" max="2" width="11" customWidth="1"/>
    <col min="3" max="4" width="13.109375" customWidth="1"/>
    <col min="5" max="5" width="13.88671875" customWidth="1"/>
    <col min="7" max="7" width="10" bestFit="1" customWidth="1"/>
  </cols>
  <sheetData>
    <row r="1" spans="1:5" ht="19.5" customHeight="1" x14ac:dyDescent="0.25">
      <c r="B1" s="1" t="s">
        <v>0</v>
      </c>
      <c r="C1" s="2"/>
      <c r="D1" s="2"/>
      <c r="E1" s="2"/>
    </row>
    <row r="2" spans="1:5" x14ac:dyDescent="0.25">
      <c r="B2" t="s">
        <v>1</v>
      </c>
      <c r="D2" s="3">
        <f>E21</f>
        <v>24775600</v>
      </c>
      <c r="E2" s="4" t="s">
        <v>2</v>
      </c>
    </row>
    <row r="3" spans="1:5" ht="16.5" customHeight="1" x14ac:dyDescent="0.25">
      <c r="B3" s="5" t="s">
        <v>3</v>
      </c>
      <c r="C3" s="5"/>
      <c r="D3" s="5"/>
      <c r="E3" s="5"/>
    </row>
    <row r="4" spans="1:5" x14ac:dyDescent="0.25">
      <c r="B4" s="6" t="s">
        <v>4</v>
      </c>
      <c r="C4" s="6"/>
      <c r="D4" s="6"/>
      <c r="E4" s="6"/>
    </row>
    <row r="5" spans="1:5" x14ac:dyDescent="0.25">
      <c r="B5" s="7" t="s">
        <v>5</v>
      </c>
      <c r="C5" s="8"/>
      <c r="D5" s="4"/>
      <c r="E5" s="4"/>
    </row>
    <row r="6" spans="1:5" x14ac:dyDescent="0.25">
      <c r="B6" s="9"/>
      <c r="C6" s="10" t="s">
        <v>6</v>
      </c>
      <c r="D6" s="10"/>
      <c r="E6" s="10"/>
    </row>
    <row r="7" spans="1:5" x14ac:dyDescent="0.25">
      <c r="B7" s="11" t="s">
        <v>7</v>
      </c>
      <c r="D7" s="12" t="s">
        <v>8</v>
      </c>
      <c r="E7" s="12"/>
    </row>
    <row r="8" spans="1:5" ht="13.5" customHeight="1" x14ac:dyDescent="0.25">
      <c r="B8" s="13"/>
      <c r="C8" s="14" t="s">
        <v>9</v>
      </c>
      <c r="D8" s="13"/>
      <c r="E8" s="15" t="s">
        <v>10</v>
      </c>
    </row>
    <row r="9" spans="1:5" ht="13.5" customHeight="1" x14ac:dyDescent="0.3">
      <c r="A9" s="16"/>
      <c r="C9" s="11"/>
    </row>
    <row r="10" spans="1:5" ht="20.399999999999999" x14ac:dyDescent="0.35">
      <c r="A10" s="17" t="s">
        <v>11</v>
      </c>
      <c r="B10" s="17"/>
      <c r="C10" s="17"/>
      <c r="D10" s="17"/>
      <c r="E10" s="17"/>
    </row>
    <row r="11" spans="1:5" ht="15" customHeight="1" x14ac:dyDescent="0.25">
      <c r="A11" s="18" t="s">
        <v>12</v>
      </c>
      <c r="B11" s="18"/>
      <c r="C11" s="18"/>
      <c r="D11" s="18"/>
      <c r="E11" s="18"/>
    </row>
    <row r="12" spans="1:5" ht="13.8" x14ac:dyDescent="0.25">
      <c r="A12" s="18" t="s">
        <v>13</v>
      </c>
      <c r="B12" s="18"/>
      <c r="C12" s="18"/>
      <c r="D12" s="18"/>
      <c r="E12" s="18"/>
    </row>
    <row r="13" spans="1:5" ht="12" customHeight="1" x14ac:dyDescent="0.25">
      <c r="A13" s="19" t="s">
        <v>14</v>
      </c>
    </row>
    <row r="14" spans="1:5" x14ac:dyDescent="0.25">
      <c r="A14" s="19" t="s">
        <v>15</v>
      </c>
    </row>
    <row r="15" spans="1:5" ht="24" customHeight="1" x14ac:dyDescent="0.25">
      <c r="A15" s="20" t="s">
        <v>16</v>
      </c>
      <c r="B15" s="20"/>
      <c r="C15" s="20"/>
      <c r="D15" s="20"/>
      <c r="E15" s="20"/>
    </row>
    <row r="16" spans="1:5" ht="23.4" customHeight="1" x14ac:dyDescent="0.25">
      <c r="A16" s="20" t="s">
        <v>17</v>
      </c>
      <c r="B16" s="20"/>
      <c r="C16" s="20"/>
      <c r="D16" s="20"/>
      <c r="E16" s="20"/>
    </row>
    <row r="17" spans="1:5" ht="14.4" customHeight="1" x14ac:dyDescent="0.25">
      <c r="B17" s="21"/>
      <c r="D17" s="22" t="s">
        <v>18</v>
      </c>
    </row>
    <row r="18" spans="1:5" x14ac:dyDescent="0.25">
      <c r="A18" s="23" t="s">
        <v>19</v>
      </c>
      <c r="B18" s="23" t="s">
        <v>20</v>
      </c>
      <c r="C18" s="24" t="s">
        <v>21</v>
      </c>
      <c r="D18" s="24"/>
      <c r="E18" s="23" t="s">
        <v>22</v>
      </c>
    </row>
    <row r="19" spans="1:5" ht="18.75" customHeight="1" x14ac:dyDescent="0.25">
      <c r="A19" s="25"/>
      <c r="B19" s="25"/>
      <c r="C19" s="26" t="s">
        <v>23</v>
      </c>
      <c r="D19" s="26" t="s">
        <v>24</v>
      </c>
      <c r="E19" s="25"/>
    </row>
    <row r="20" spans="1:5" s="13" customFormat="1" ht="9.75" customHeight="1" x14ac:dyDescent="0.25">
      <c r="A20" s="27">
        <v>1</v>
      </c>
      <c r="B20" s="23">
        <v>2</v>
      </c>
      <c r="C20" s="23">
        <v>3</v>
      </c>
      <c r="D20" s="23">
        <v>4</v>
      </c>
      <c r="E20" s="23">
        <v>5</v>
      </c>
    </row>
    <row r="21" spans="1:5" ht="15.6" x14ac:dyDescent="0.3">
      <c r="A21" s="28" t="s">
        <v>25</v>
      </c>
      <c r="B21" s="29" t="s">
        <v>26</v>
      </c>
      <c r="C21" s="30">
        <f>C22</f>
        <v>20075600</v>
      </c>
      <c r="D21" s="31">
        <f>D23+D34</f>
        <v>4700000</v>
      </c>
      <c r="E21" s="31">
        <f>C21+D21</f>
        <v>24775600</v>
      </c>
    </row>
    <row r="22" spans="1:5" ht="15.6" x14ac:dyDescent="0.3">
      <c r="A22" s="32" t="s">
        <v>27</v>
      </c>
      <c r="B22" s="29" t="s">
        <v>26</v>
      </c>
      <c r="C22" s="33">
        <v>20075600</v>
      </c>
      <c r="D22" s="33" t="s">
        <v>26</v>
      </c>
      <c r="E22" s="30">
        <f>C22</f>
        <v>20075600</v>
      </c>
    </row>
    <row r="23" spans="1:5" ht="20.25" customHeight="1" x14ac:dyDescent="0.25">
      <c r="A23" s="34" t="s">
        <v>28</v>
      </c>
      <c r="B23" s="35" t="s">
        <v>26</v>
      </c>
      <c r="C23" s="35" t="s">
        <v>26</v>
      </c>
      <c r="D23" s="36">
        <f>D24+D29</f>
        <v>4700000</v>
      </c>
      <c r="E23" s="37">
        <f t="shared" ref="E23:E30" si="0">D23</f>
        <v>4700000</v>
      </c>
    </row>
    <row r="24" spans="1:5" ht="25.5" customHeight="1" x14ac:dyDescent="0.25">
      <c r="A24" s="38" t="s">
        <v>29</v>
      </c>
      <c r="B24" s="39">
        <v>25010000</v>
      </c>
      <c r="C24" s="35" t="s">
        <v>26</v>
      </c>
      <c r="D24" s="33">
        <f>SUM(D25:D28)</f>
        <v>4700000</v>
      </c>
      <c r="E24" s="33">
        <f t="shared" si="0"/>
        <v>4700000</v>
      </c>
    </row>
    <row r="25" spans="1:5" ht="21" customHeight="1" x14ac:dyDescent="0.25">
      <c r="A25" s="40" t="s">
        <v>30</v>
      </c>
      <c r="B25" s="39">
        <v>25010100</v>
      </c>
      <c r="C25" s="35" t="s">
        <v>26</v>
      </c>
      <c r="D25" s="33">
        <v>4700000</v>
      </c>
      <c r="E25" s="33">
        <f t="shared" si="0"/>
        <v>4700000</v>
      </c>
    </row>
    <row r="26" spans="1:5" ht="22.8" x14ac:dyDescent="0.25">
      <c r="A26" s="41" t="s">
        <v>31</v>
      </c>
      <c r="B26" s="39">
        <v>25010200</v>
      </c>
      <c r="C26" s="35" t="s">
        <v>26</v>
      </c>
      <c r="D26" s="33"/>
      <c r="E26" s="33">
        <f t="shared" si="0"/>
        <v>0</v>
      </c>
    </row>
    <row r="27" spans="1:5" ht="19.8" x14ac:dyDescent="0.25">
      <c r="A27" s="42" t="s">
        <v>32</v>
      </c>
      <c r="B27" s="39">
        <v>25010300</v>
      </c>
      <c r="C27" s="35" t="s">
        <v>26</v>
      </c>
      <c r="D27" s="33"/>
      <c r="E27" s="33">
        <f t="shared" si="0"/>
        <v>0</v>
      </c>
    </row>
    <row r="28" spans="1:5" ht="21" x14ac:dyDescent="0.25">
      <c r="A28" s="40" t="s">
        <v>33</v>
      </c>
      <c r="B28" s="39">
        <v>25010400</v>
      </c>
      <c r="C28" s="35" t="s">
        <v>26</v>
      </c>
      <c r="D28" s="43"/>
      <c r="E28" s="33">
        <f t="shared" si="0"/>
        <v>0</v>
      </c>
    </row>
    <row r="29" spans="1:5" x14ac:dyDescent="0.25">
      <c r="A29" s="44" t="s">
        <v>34</v>
      </c>
      <c r="B29" s="39">
        <v>25020000</v>
      </c>
      <c r="C29" s="35" t="s">
        <v>26</v>
      </c>
      <c r="D29" s="45">
        <f>D30+D31</f>
        <v>0</v>
      </c>
      <c r="E29" s="37">
        <f t="shared" si="0"/>
        <v>0</v>
      </c>
    </row>
    <row r="30" spans="1:5" x14ac:dyDescent="0.25">
      <c r="A30" s="46" t="s">
        <v>35</v>
      </c>
      <c r="B30" s="39">
        <v>25020100</v>
      </c>
      <c r="C30" s="35" t="s">
        <v>26</v>
      </c>
      <c r="D30" s="37"/>
      <c r="E30" s="37">
        <f t="shared" si="0"/>
        <v>0</v>
      </c>
    </row>
    <row r="31" spans="1:5" ht="69.75" customHeight="1" x14ac:dyDescent="0.25">
      <c r="A31" s="47" t="s">
        <v>36</v>
      </c>
      <c r="B31" s="39">
        <v>25020200</v>
      </c>
      <c r="C31" s="35" t="s">
        <v>26</v>
      </c>
      <c r="D31" s="33"/>
      <c r="E31" s="33"/>
    </row>
    <row r="32" spans="1:5" x14ac:dyDescent="0.25">
      <c r="A32" s="48" t="s">
        <v>37</v>
      </c>
      <c r="B32" s="49"/>
      <c r="C32" s="35"/>
      <c r="D32" s="33"/>
      <c r="E32" s="33"/>
    </row>
    <row r="33" spans="1:5" x14ac:dyDescent="0.25">
      <c r="A33" s="50" t="s">
        <v>38</v>
      </c>
      <c r="B33" s="49"/>
      <c r="C33" s="35"/>
      <c r="D33" s="33"/>
      <c r="E33" s="33"/>
    </row>
    <row r="34" spans="1:5" x14ac:dyDescent="0.25">
      <c r="A34" s="51" t="s">
        <v>39</v>
      </c>
      <c r="B34" s="52"/>
      <c r="C34" s="52"/>
      <c r="D34" s="53">
        <f>D36</f>
        <v>0</v>
      </c>
      <c r="E34" s="53">
        <f>D34</f>
        <v>0</v>
      </c>
    </row>
    <row r="35" spans="1:5" x14ac:dyDescent="0.25">
      <c r="A35" s="54" t="s">
        <v>40</v>
      </c>
      <c r="B35" s="55">
        <v>600000</v>
      </c>
      <c r="C35" s="52"/>
      <c r="D35" s="53">
        <f>D36</f>
        <v>0</v>
      </c>
      <c r="E35" s="53">
        <f>D35</f>
        <v>0</v>
      </c>
    </row>
    <row r="36" spans="1:5" x14ac:dyDescent="0.25">
      <c r="A36" s="56" t="s">
        <v>41</v>
      </c>
      <c r="B36" s="57">
        <v>602100</v>
      </c>
      <c r="C36" s="52"/>
      <c r="D36" s="37"/>
      <c r="E36" s="53">
        <f>D36</f>
        <v>0</v>
      </c>
    </row>
    <row r="37" spans="1:5" x14ac:dyDescent="0.25">
      <c r="A37" s="58" t="s">
        <v>42</v>
      </c>
      <c r="B37" s="59"/>
      <c r="C37" s="33"/>
      <c r="D37" s="60" t="s">
        <v>43</v>
      </c>
      <c r="E37" s="33" t="s">
        <v>43</v>
      </c>
    </row>
    <row r="38" spans="1:5" x14ac:dyDescent="0.25">
      <c r="A38" s="61"/>
      <c r="B38" s="62"/>
      <c r="C38" s="33"/>
      <c r="D38" s="33"/>
      <c r="E38" s="33"/>
    </row>
    <row r="39" spans="1:5" ht="15.6" x14ac:dyDescent="0.3">
      <c r="A39" s="63" t="s">
        <v>44</v>
      </c>
      <c r="B39" s="64" t="s">
        <v>26</v>
      </c>
      <c r="C39" s="30">
        <f>C40+C76</f>
        <v>20075600</v>
      </c>
      <c r="D39" s="31">
        <f>D40+D76</f>
        <v>4700000</v>
      </c>
      <c r="E39" s="31">
        <f>E40+E76</f>
        <v>24775600</v>
      </c>
    </row>
    <row r="40" spans="1:5" x14ac:dyDescent="0.25">
      <c r="A40" s="65" t="s">
        <v>45</v>
      </c>
      <c r="B40" s="66">
        <v>2000</v>
      </c>
      <c r="C40" s="23">
        <f>C47</f>
        <v>19775600</v>
      </c>
      <c r="D40" s="67">
        <f>D47</f>
        <v>4600000</v>
      </c>
      <c r="E40" s="67">
        <f>E47</f>
        <v>24375600</v>
      </c>
    </row>
    <row r="41" spans="1:5" x14ac:dyDescent="0.25">
      <c r="A41" s="68" t="s">
        <v>46</v>
      </c>
      <c r="B41" s="66">
        <v>2100</v>
      </c>
      <c r="C41" s="23"/>
      <c r="D41" s="67"/>
      <c r="E41" s="67"/>
    </row>
    <row r="42" spans="1:5" ht="11.25" customHeight="1" x14ac:dyDescent="0.25">
      <c r="A42" s="69" t="s">
        <v>47</v>
      </c>
      <c r="B42" s="70">
        <v>2110</v>
      </c>
      <c r="C42" s="71"/>
      <c r="D42" s="71"/>
      <c r="E42" s="71"/>
    </row>
    <row r="43" spans="1:5" x14ac:dyDescent="0.25">
      <c r="A43" s="72" t="s">
        <v>48</v>
      </c>
      <c r="B43" s="64">
        <v>2111</v>
      </c>
      <c r="C43" s="73"/>
      <c r="D43" s="73"/>
      <c r="E43" s="73"/>
    </row>
    <row r="44" spans="1:5" x14ac:dyDescent="0.25">
      <c r="A44" s="72" t="s">
        <v>49</v>
      </c>
      <c r="B44" s="64">
        <v>2112</v>
      </c>
      <c r="C44" s="73"/>
      <c r="D44" s="73"/>
      <c r="E44" s="73"/>
    </row>
    <row r="45" spans="1:5" x14ac:dyDescent="0.25">
      <c r="A45" s="72" t="s">
        <v>50</v>
      </c>
      <c r="B45" s="64">
        <v>2113</v>
      </c>
      <c r="C45" s="73"/>
      <c r="D45" s="73"/>
      <c r="E45" s="73"/>
    </row>
    <row r="46" spans="1:5" x14ac:dyDescent="0.25">
      <c r="A46" s="69" t="s">
        <v>51</v>
      </c>
      <c r="B46" s="70">
        <v>2120</v>
      </c>
      <c r="C46" s="71"/>
      <c r="D46" s="71"/>
      <c r="E46" s="71"/>
    </row>
    <row r="47" spans="1:5" x14ac:dyDescent="0.25">
      <c r="A47" s="69" t="s">
        <v>52</v>
      </c>
      <c r="B47" s="70">
        <v>2200</v>
      </c>
      <c r="C47" s="71">
        <f>C61</f>
        <v>19775600</v>
      </c>
      <c r="D47" s="74">
        <f>D61</f>
        <v>4600000</v>
      </c>
      <c r="E47" s="74">
        <f>E61</f>
        <v>24375600</v>
      </c>
    </row>
    <row r="48" spans="1:5" x14ac:dyDescent="0.25">
      <c r="A48" s="75" t="s">
        <v>53</v>
      </c>
      <c r="B48" s="64">
        <v>2210</v>
      </c>
      <c r="C48" s="73"/>
      <c r="D48" s="73"/>
      <c r="E48" s="73"/>
    </row>
    <row r="49" spans="1:5" x14ac:dyDescent="0.25">
      <c r="A49" s="75" t="s">
        <v>54</v>
      </c>
      <c r="B49" s="64">
        <v>2220</v>
      </c>
      <c r="C49" s="73"/>
      <c r="D49" s="73"/>
      <c r="E49" s="73"/>
    </row>
    <row r="50" spans="1:5" x14ac:dyDescent="0.25">
      <c r="A50" s="75" t="s">
        <v>55</v>
      </c>
      <c r="B50" s="64">
        <v>2230</v>
      </c>
      <c r="C50" s="73"/>
      <c r="D50" s="73"/>
      <c r="E50" s="73"/>
    </row>
    <row r="51" spans="1:5" x14ac:dyDescent="0.25">
      <c r="A51" s="75" t="s">
        <v>56</v>
      </c>
      <c r="B51" s="64">
        <v>2240</v>
      </c>
      <c r="C51" s="73"/>
      <c r="D51" s="73"/>
      <c r="E51" s="73"/>
    </row>
    <row r="52" spans="1:5" x14ac:dyDescent="0.25">
      <c r="A52" s="75" t="s">
        <v>57</v>
      </c>
      <c r="B52" s="64">
        <v>2250</v>
      </c>
      <c r="C52" s="73"/>
      <c r="D52" s="73"/>
      <c r="E52" s="73"/>
    </row>
    <row r="53" spans="1:5" ht="11.4" customHeight="1" x14ac:dyDescent="0.25">
      <c r="A53" s="75" t="s">
        <v>58</v>
      </c>
      <c r="B53" s="70">
        <v>2260</v>
      </c>
      <c r="C53" s="71"/>
      <c r="D53" s="71"/>
      <c r="E53" s="71"/>
    </row>
    <row r="54" spans="1:5" x14ac:dyDescent="0.25">
      <c r="A54" s="76" t="s">
        <v>59</v>
      </c>
      <c r="B54" s="70">
        <v>2270</v>
      </c>
      <c r="C54" s="71"/>
      <c r="D54" s="71"/>
      <c r="E54" s="71"/>
    </row>
    <row r="55" spans="1:5" x14ac:dyDescent="0.25">
      <c r="A55" s="75" t="s">
        <v>60</v>
      </c>
      <c r="B55" s="70">
        <v>2271</v>
      </c>
      <c r="C55" s="71"/>
      <c r="D55" s="71"/>
      <c r="E55" s="71"/>
    </row>
    <row r="56" spans="1:5" x14ac:dyDescent="0.25">
      <c r="A56" s="75" t="s">
        <v>61</v>
      </c>
      <c r="B56" s="64">
        <v>2272</v>
      </c>
      <c r="C56" s="73"/>
      <c r="D56" s="73"/>
      <c r="E56" s="73"/>
    </row>
    <row r="57" spans="1:5" x14ac:dyDescent="0.25">
      <c r="A57" s="75" t="s">
        <v>62</v>
      </c>
      <c r="B57" s="64">
        <v>2273</v>
      </c>
      <c r="C57" s="73"/>
      <c r="D57" s="73"/>
      <c r="E57" s="73"/>
    </row>
    <row r="58" spans="1:5" x14ac:dyDescent="0.25">
      <c r="A58" s="75" t="s">
        <v>63</v>
      </c>
      <c r="B58" s="64">
        <v>2274</v>
      </c>
      <c r="C58" s="73"/>
      <c r="D58" s="73"/>
      <c r="E58" s="73"/>
    </row>
    <row r="59" spans="1:5" x14ac:dyDescent="0.25">
      <c r="A59" s="75" t="s">
        <v>64</v>
      </c>
      <c r="B59" s="64">
        <v>2275</v>
      </c>
      <c r="C59" s="73"/>
      <c r="D59" s="73"/>
      <c r="E59" s="73"/>
    </row>
    <row r="60" spans="1:5" x14ac:dyDescent="0.25">
      <c r="A60" s="75" t="s">
        <v>65</v>
      </c>
      <c r="B60" s="64">
        <v>2276</v>
      </c>
      <c r="C60" s="73"/>
      <c r="D60" s="73"/>
      <c r="E60" s="73"/>
    </row>
    <row r="61" spans="1:5" ht="21" x14ac:dyDescent="0.25">
      <c r="A61" s="77" t="s">
        <v>66</v>
      </c>
      <c r="B61" s="78">
        <v>2280</v>
      </c>
      <c r="C61" s="73">
        <f>C62+C63</f>
        <v>19775600</v>
      </c>
      <c r="D61" s="79">
        <f>D62</f>
        <v>4600000</v>
      </c>
      <c r="E61" s="79">
        <f>E62+E63</f>
        <v>24375600</v>
      </c>
    </row>
    <row r="62" spans="1:5" ht="21" x14ac:dyDescent="0.25">
      <c r="A62" s="80" t="s">
        <v>67</v>
      </c>
      <c r="B62" s="78">
        <v>2281</v>
      </c>
      <c r="C62" s="73">
        <v>19775600</v>
      </c>
      <c r="D62" s="79">
        <v>4600000</v>
      </c>
      <c r="E62" s="79">
        <f>C62+D62</f>
        <v>24375600</v>
      </c>
    </row>
    <row r="63" spans="1:5" ht="21" x14ac:dyDescent="0.25">
      <c r="A63" s="80" t="s">
        <v>68</v>
      </c>
      <c r="B63" s="81">
        <v>2282</v>
      </c>
      <c r="C63" s="71"/>
      <c r="D63" s="71"/>
      <c r="E63" s="71">
        <f>C63+D63</f>
        <v>0</v>
      </c>
    </row>
    <row r="64" spans="1:5" x14ac:dyDescent="0.25">
      <c r="A64" s="82" t="s">
        <v>69</v>
      </c>
      <c r="B64" s="78">
        <v>2400</v>
      </c>
      <c r="C64" s="71"/>
      <c r="D64" s="71"/>
      <c r="E64" s="71"/>
    </row>
    <row r="65" spans="1:5" x14ac:dyDescent="0.25">
      <c r="A65" s="77" t="s">
        <v>70</v>
      </c>
      <c r="B65" s="78">
        <v>2410</v>
      </c>
      <c r="C65" s="71"/>
      <c r="D65" s="71"/>
      <c r="E65" s="71"/>
    </row>
    <row r="66" spans="1:5" x14ac:dyDescent="0.25">
      <c r="A66" s="77" t="s">
        <v>71</v>
      </c>
      <c r="B66" s="81">
        <v>2420</v>
      </c>
      <c r="C66" s="71"/>
      <c r="D66" s="71"/>
      <c r="E66" s="71"/>
    </row>
    <row r="67" spans="1:5" x14ac:dyDescent="0.25">
      <c r="A67" s="82" t="s">
        <v>72</v>
      </c>
      <c r="B67" s="81">
        <v>2600</v>
      </c>
      <c r="C67" s="71"/>
      <c r="D67" s="71"/>
      <c r="E67" s="71"/>
    </row>
    <row r="68" spans="1:5" ht="21" x14ac:dyDescent="0.25">
      <c r="A68" s="77" t="s">
        <v>73</v>
      </c>
      <c r="B68" s="83">
        <v>2610</v>
      </c>
      <c r="C68" s="73"/>
      <c r="D68" s="73"/>
      <c r="E68" s="73"/>
    </row>
    <row r="69" spans="1:5" ht="14.25" customHeight="1" x14ac:dyDescent="0.25">
      <c r="A69" s="77" t="s">
        <v>74</v>
      </c>
      <c r="B69" s="84">
        <v>2620</v>
      </c>
      <c r="C69" s="73"/>
      <c r="D69" s="73"/>
      <c r="E69" s="73"/>
    </row>
    <row r="70" spans="1:5" ht="21" x14ac:dyDescent="0.25">
      <c r="A70" s="77" t="s">
        <v>75</v>
      </c>
      <c r="B70" s="84">
        <v>2630</v>
      </c>
      <c r="C70" s="71"/>
      <c r="D70" s="71"/>
      <c r="E70" s="71"/>
    </row>
    <row r="71" spans="1:5" x14ac:dyDescent="0.25">
      <c r="A71" s="85" t="s">
        <v>76</v>
      </c>
      <c r="B71" s="78">
        <v>2700</v>
      </c>
      <c r="C71" s="73"/>
      <c r="D71" s="73"/>
      <c r="E71" s="73"/>
    </row>
    <row r="72" spans="1:5" x14ac:dyDescent="0.25">
      <c r="A72" s="77" t="s">
        <v>77</v>
      </c>
      <c r="B72" s="78">
        <v>2710</v>
      </c>
      <c r="C72" s="73"/>
      <c r="D72" s="73"/>
      <c r="E72" s="73"/>
    </row>
    <row r="73" spans="1:5" x14ac:dyDescent="0.25">
      <c r="A73" s="77" t="s">
        <v>78</v>
      </c>
      <c r="B73" s="78">
        <v>2720</v>
      </c>
      <c r="C73" s="73"/>
      <c r="D73" s="73"/>
      <c r="E73" s="73"/>
    </row>
    <row r="74" spans="1:5" x14ac:dyDescent="0.25">
      <c r="A74" s="77" t="s">
        <v>79</v>
      </c>
      <c r="B74" s="78">
        <v>2730</v>
      </c>
      <c r="C74" s="73"/>
      <c r="D74" s="73"/>
      <c r="E74" s="73"/>
    </row>
    <row r="75" spans="1:5" x14ac:dyDescent="0.25">
      <c r="A75" s="77" t="s">
        <v>80</v>
      </c>
      <c r="B75" s="78">
        <v>2800</v>
      </c>
      <c r="C75" s="73"/>
      <c r="D75" s="73"/>
      <c r="E75" s="73"/>
    </row>
    <row r="76" spans="1:5" x14ac:dyDescent="0.25">
      <c r="A76" s="85" t="s">
        <v>81</v>
      </c>
      <c r="B76" s="81">
        <v>3000</v>
      </c>
      <c r="C76" s="71">
        <f>C92</f>
        <v>300000</v>
      </c>
      <c r="D76" s="71">
        <f>D92</f>
        <v>100000</v>
      </c>
      <c r="E76" s="71">
        <f>E92</f>
        <v>400000</v>
      </c>
    </row>
    <row r="77" spans="1:5" x14ac:dyDescent="0.25">
      <c r="A77" s="85" t="s">
        <v>82</v>
      </c>
      <c r="B77" s="81">
        <v>3100</v>
      </c>
      <c r="C77" s="71"/>
      <c r="D77" s="71"/>
      <c r="E77" s="71"/>
    </row>
    <row r="78" spans="1:5" ht="17.25" customHeight="1" x14ac:dyDescent="0.25">
      <c r="A78" s="77" t="s">
        <v>83</v>
      </c>
      <c r="B78" s="81">
        <v>3110</v>
      </c>
      <c r="C78" s="71"/>
      <c r="D78" s="71"/>
      <c r="E78" s="71"/>
    </row>
    <row r="79" spans="1:5" x14ac:dyDescent="0.25">
      <c r="A79" s="77" t="s">
        <v>84</v>
      </c>
      <c r="B79" s="78">
        <v>3120</v>
      </c>
      <c r="C79" s="73"/>
      <c r="D79" s="73"/>
      <c r="E79" s="73"/>
    </row>
    <row r="80" spans="1:5" x14ac:dyDescent="0.25">
      <c r="A80" s="80" t="s">
        <v>85</v>
      </c>
      <c r="B80" s="86">
        <v>3121</v>
      </c>
      <c r="C80" s="73"/>
      <c r="D80" s="73"/>
      <c r="E80" s="73"/>
    </row>
    <row r="81" spans="1:5" x14ac:dyDescent="0.25">
      <c r="A81" s="80" t="s">
        <v>86</v>
      </c>
      <c r="B81" s="87">
        <v>3122</v>
      </c>
      <c r="C81" s="88"/>
      <c r="D81" s="71"/>
      <c r="E81" s="71"/>
    </row>
    <row r="82" spans="1:5" x14ac:dyDescent="0.25">
      <c r="A82" s="77" t="s">
        <v>87</v>
      </c>
      <c r="B82" s="87">
        <v>3130</v>
      </c>
      <c r="C82" s="89"/>
      <c r="D82" s="73"/>
      <c r="E82" s="73"/>
    </row>
    <row r="83" spans="1:5" x14ac:dyDescent="0.25">
      <c r="A83" s="80" t="s">
        <v>88</v>
      </c>
      <c r="B83" s="87">
        <v>3131</v>
      </c>
      <c r="C83" s="89"/>
      <c r="D83" s="73"/>
      <c r="E83" s="73"/>
    </row>
    <row r="84" spans="1:5" x14ac:dyDescent="0.25">
      <c r="A84" s="80" t="s">
        <v>89</v>
      </c>
      <c r="B84" s="87">
        <v>3132</v>
      </c>
      <c r="C84" s="89"/>
      <c r="D84" s="73"/>
      <c r="E84" s="73"/>
    </row>
    <row r="85" spans="1:5" x14ac:dyDescent="0.25">
      <c r="A85" s="77" t="s">
        <v>90</v>
      </c>
      <c r="B85" s="87">
        <v>3140</v>
      </c>
      <c r="C85" s="89"/>
      <c r="D85" s="73"/>
      <c r="E85" s="73"/>
    </row>
    <row r="86" spans="1:5" x14ac:dyDescent="0.25">
      <c r="A86" s="80" t="s">
        <v>91</v>
      </c>
      <c r="B86" s="87">
        <v>3141</v>
      </c>
      <c r="C86" s="89"/>
      <c r="D86" s="73"/>
      <c r="E86" s="73"/>
    </row>
    <row r="87" spans="1:5" x14ac:dyDescent="0.25">
      <c r="A87" s="80" t="s">
        <v>92</v>
      </c>
      <c r="B87" s="87">
        <v>3142</v>
      </c>
      <c r="C87" s="89"/>
      <c r="D87" s="73"/>
      <c r="E87" s="73"/>
    </row>
    <row r="88" spans="1:5" x14ac:dyDescent="0.25">
      <c r="A88" s="80" t="s">
        <v>93</v>
      </c>
      <c r="B88" s="90">
        <v>3143</v>
      </c>
      <c r="C88" s="91"/>
      <c r="D88" s="91"/>
      <c r="E88" s="91"/>
    </row>
    <row r="89" spans="1:5" x14ac:dyDescent="0.25">
      <c r="A89" s="92" t="s">
        <v>94</v>
      </c>
      <c r="B89" s="93">
        <v>3150</v>
      </c>
      <c r="C89" s="91"/>
      <c r="D89" s="91"/>
      <c r="E89" s="91"/>
    </row>
    <row r="90" spans="1:5" x14ac:dyDescent="0.25">
      <c r="A90" s="92" t="s">
        <v>95</v>
      </c>
      <c r="B90" s="78">
        <v>3160</v>
      </c>
      <c r="C90" s="91"/>
      <c r="D90" s="91"/>
      <c r="E90" s="91"/>
    </row>
    <row r="91" spans="1:5" x14ac:dyDescent="0.25">
      <c r="A91" s="94" t="s">
        <v>96</v>
      </c>
      <c r="B91" s="93">
        <v>3200</v>
      </c>
      <c r="C91" s="73">
        <f>C92</f>
        <v>300000</v>
      </c>
      <c r="D91" s="73">
        <f>D92</f>
        <v>100000</v>
      </c>
      <c r="E91" s="73">
        <f>E92</f>
        <v>400000</v>
      </c>
    </row>
    <row r="92" spans="1:5" ht="15.75" customHeight="1" x14ac:dyDescent="0.25">
      <c r="A92" s="92" t="s">
        <v>97</v>
      </c>
      <c r="B92" s="93">
        <v>3210</v>
      </c>
      <c r="C92" s="73">
        <v>300000</v>
      </c>
      <c r="D92" s="73">
        <v>100000</v>
      </c>
      <c r="E92" s="73">
        <f>C92+D92</f>
        <v>400000</v>
      </c>
    </row>
    <row r="93" spans="1:5" x14ac:dyDescent="0.25">
      <c r="A93" s="92" t="s">
        <v>98</v>
      </c>
      <c r="B93" s="93">
        <v>3220</v>
      </c>
      <c r="C93" s="73"/>
      <c r="D93" s="73"/>
      <c r="E93" s="73"/>
    </row>
    <row r="94" spans="1:5" ht="21" x14ac:dyDescent="0.25">
      <c r="A94" s="92" t="s">
        <v>99</v>
      </c>
      <c r="B94" s="93">
        <v>3230</v>
      </c>
      <c r="C94" s="73"/>
      <c r="D94" s="73"/>
      <c r="E94" s="73"/>
    </row>
    <row r="95" spans="1:5" x14ac:dyDescent="0.25">
      <c r="A95" s="92" t="s">
        <v>100</v>
      </c>
      <c r="B95" s="78">
        <v>3240</v>
      </c>
      <c r="C95" s="73"/>
      <c r="D95" s="73"/>
      <c r="E95" s="73"/>
    </row>
    <row r="96" spans="1:5" x14ac:dyDescent="0.25">
      <c r="A96" s="94" t="s">
        <v>101</v>
      </c>
      <c r="B96" s="78">
        <v>4110</v>
      </c>
      <c r="C96" s="73"/>
      <c r="D96" s="73"/>
      <c r="E96" s="73"/>
    </row>
    <row r="97" spans="1:5" ht="12" customHeight="1" x14ac:dyDescent="0.25">
      <c r="A97" s="95" t="s">
        <v>102</v>
      </c>
      <c r="B97" s="78">
        <v>4111</v>
      </c>
      <c r="C97" s="73"/>
      <c r="D97" s="73"/>
      <c r="E97" s="73"/>
    </row>
    <row r="98" spans="1:5" ht="12" customHeight="1" x14ac:dyDescent="0.25">
      <c r="A98" s="95" t="s">
        <v>103</v>
      </c>
      <c r="B98" s="78">
        <v>4112</v>
      </c>
      <c r="C98" s="73"/>
      <c r="D98" s="73"/>
      <c r="E98" s="73"/>
    </row>
    <row r="99" spans="1:5" ht="12" customHeight="1" x14ac:dyDescent="0.25">
      <c r="A99" s="95" t="s">
        <v>104</v>
      </c>
      <c r="B99" s="78">
        <v>4113</v>
      </c>
      <c r="C99" s="73"/>
      <c r="D99" s="73"/>
      <c r="E99" s="73"/>
    </row>
    <row r="100" spans="1:5" ht="12.75" customHeight="1" x14ac:dyDescent="0.25">
      <c r="A100" s="94" t="s">
        <v>105</v>
      </c>
      <c r="B100" s="78">
        <v>4210</v>
      </c>
      <c r="C100" s="73"/>
      <c r="D100" s="73"/>
      <c r="E100" s="73"/>
    </row>
    <row r="101" spans="1:5" ht="12.75" customHeight="1" x14ac:dyDescent="0.25">
      <c r="A101" s="96" t="s">
        <v>106</v>
      </c>
      <c r="B101" s="97" t="s">
        <v>107</v>
      </c>
      <c r="C101" s="98"/>
      <c r="D101" s="99"/>
      <c r="E101" s="99"/>
    </row>
    <row r="102" spans="1:5" ht="28.8" customHeight="1" x14ac:dyDescent="0.25">
      <c r="A102" s="100" t="s">
        <v>108</v>
      </c>
      <c r="C102" s="101"/>
      <c r="D102" s="100" t="s">
        <v>109</v>
      </c>
    </row>
    <row r="103" spans="1:5" ht="30.6" customHeight="1" x14ac:dyDescent="0.25">
      <c r="A103" s="102" t="s">
        <v>110</v>
      </c>
      <c r="C103" s="101"/>
      <c r="D103" t="s">
        <v>111</v>
      </c>
    </row>
    <row r="104" spans="1:5" ht="23.4" customHeight="1" x14ac:dyDescent="0.25">
      <c r="A104" s="103" t="s">
        <v>112</v>
      </c>
    </row>
    <row r="105" spans="1:5" x14ac:dyDescent="0.25">
      <c r="A105" s="15" t="s">
        <v>10</v>
      </c>
    </row>
  </sheetData>
  <mergeCells count="11">
    <mergeCell ref="A11:E11"/>
    <mergeCell ref="A12:E12"/>
    <mergeCell ref="A15:E15"/>
    <mergeCell ref="A16:E16"/>
    <mergeCell ref="C18:D18"/>
    <mergeCell ref="B1:E1"/>
    <mergeCell ref="B3:E3"/>
    <mergeCell ref="B4:E4"/>
    <mergeCell ref="C6:E6"/>
    <mergeCell ref="D7:E7"/>
    <mergeCell ref="A10:E10"/>
  </mergeCells>
  <pageMargins left="0" right="0" top="0.19685039370078741" bottom="0.19685039370078741" header="0.51181102362204722" footer="0.51181102362204722"/>
  <pageSetup paperSize="9" scale="99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1040 киев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2023-01-27T07:59:51Z</dcterms:created>
  <dcterms:modified xsi:type="dcterms:W3CDTF">2023-01-27T08:00:28Z</dcterms:modified>
</cp:coreProperties>
</file>